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HERRAJES EN STOCK\"/>
    </mc:Choice>
  </mc:AlternateContent>
  <xr:revisionPtr revIDLastSave="0" documentId="13_ncr:1_{BC4D91EA-5450-486B-893F-289AC62595DE}" xr6:coauthVersionLast="47" xr6:coauthVersionMax="47" xr10:uidLastSave="{00000000-0000-0000-0000-000000000000}"/>
  <bookViews>
    <workbookView xWindow="-120" yWindow="-120" windowWidth="20730" windowHeight="11040" activeTab="1" xr2:uid="{02DE2909-139F-4CE9-B0E0-4BD344E92937}"/>
  </bookViews>
  <sheets>
    <sheet name="OFERTAS FEBRERO" sheetId="1" r:id="rId1"/>
    <sheet name="Pedido" sheetId="2" r:id="rId2"/>
  </sheets>
  <definedNames>
    <definedName name="_xlnm.Print_Area" localSheetId="0">'OFERTAS FEBRERO'!$A$1:$G$513</definedName>
    <definedName name="_xlnm.Print_Area" localSheetId="1">Pedido!$A$1:$E$509</definedName>
    <definedName name="_xlnm.Print_Titles" localSheetId="0">'OFERTAS FEBRERO'!$1:$5</definedName>
    <definedName name="_xlnm.Print_Titles" localSheetId="1">Pedido!$1:$1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2" i="2" l="1"/>
  <c r="E513" i="1"/>
  <c r="G513" i="1" s="1"/>
  <c r="E512" i="1"/>
  <c r="G512" i="1" s="1"/>
  <c r="E511" i="1"/>
  <c r="G511" i="1" s="1"/>
  <c r="E510" i="1"/>
  <c r="G510" i="1" s="1"/>
  <c r="E509" i="1"/>
  <c r="G509" i="1" s="1"/>
  <c r="E508" i="1"/>
  <c r="G508" i="1" s="1"/>
  <c r="E507" i="1"/>
  <c r="G507" i="1" s="1"/>
  <c r="E506" i="1"/>
  <c r="G506" i="1" s="1"/>
  <c r="E505" i="1"/>
  <c r="G505" i="1" s="1"/>
  <c r="E504" i="1"/>
  <c r="G504" i="1" s="1"/>
  <c r="E503" i="1"/>
  <c r="G503" i="1" s="1"/>
  <c r="E502" i="1"/>
  <c r="G502" i="1" s="1"/>
  <c r="E501" i="1"/>
  <c r="G501" i="1" s="1"/>
  <c r="E499" i="1"/>
  <c r="G499" i="1" s="1"/>
  <c r="E498" i="1"/>
  <c r="G498" i="1" s="1"/>
  <c r="E497" i="1"/>
  <c r="G497" i="1" s="1"/>
  <c r="E496" i="1"/>
  <c r="G496" i="1" s="1"/>
  <c r="E495" i="1"/>
  <c r="G495" i="1" s="1"/>
  <c r="E494" i="1"/>
  <c r="G494" i="1" s="1"/>
  <c r="E493" i="1"/>
  <c r="G493" i="1" s="1"/>
  <c r="E492" i="1"/>
  <c r="G492" i="1" s="1"/>
  <c r="E491" i="1"/>
  <c r="G491" i="1" s="1"/>
  <c r="E490" i="1"/>
  <c r="G490" i="1" s="1"/>
  <c r="E489" i="1"/>
  <c r="G489" i="1" s="1"/>
  <c r="E488" i="1"/>
  <c r="G488" i="1" s="1"/>
  <c r="E487" i="1"/>
  <c r="G487" i="1" s="1"/>
  <c r="E486" i="1"/>
  <c r="G486" i="1" s="1"/>
  <c r="E485" i="1"/>
  <c r="G485" i="1" s="1"/>
  <c r="E484" i="1"/>
  <c r="G484" i="1" s="1"/>
  <c r="E483" i="1"/>
  <c r="G483" i="1" s="1"/>
  <c r="E482" i="1"/>
  <c r="G482" i="1" s="1"/>
  <c r="E481" i="1"/>
  <c r="G481" i="1" s="1"/>
  <c r="E480" i="1"/>
  <c r="G480" i="1" s="1"/>
  <c r="E479" i="1"/>
  <c r="G479" i="1" s="1"/>
  <c r="E478" i="1"/>
  <c r="G478" i="1" s="1"/>
  <c r="E477" i="1"/>
  <c r="G477" i="1" s="1"/>
  <c r="E476" i="1"/>
  <c r="G476" i="1" s="1"/>
  <c r="E475" i="1"/>
  <c r="G475" i="1" s="1"/>
  <c r="E474" i="1"/>
  <c r="G474" i="1" s="1"/>
  <c r="E472" i="1"/>
  <c r="G472" i="1" s="1"/>
  <c r="E471" i="1"/>
  <c r="G471" i="1" s="1"/>
  <c r="E470" i="1"/>
  <c r="G470" i="1" s="1"/>
  <c r="E468" i="1"/>
  <c r="G468" i="1" s="1"/>
  <c r="E467" i="1"/>
  <c r="G467" i="1" s="1"/>
  <c r="E466" i="1"/>
  <c r="G466" i="1" s="1"/>
  <c r="E465" i="1"/>
  <c r="G465" i="1" s="1"/>
  <c r="E463" i="1"/>
  <c r="G463" i="1" s="1"/>
  <c r="E462" i="1"/>
  <c r="G462" i="1" s="1"/>
  <c r="E461" i="1"/>
  <c r="G461" i="1" s="1"/>
  <c r="E460" i="1"/>
  <c r="G460" i="1" s="1"/>
  <c r="E459" i="1"/>
  <c r="G459" i="1" s="1"/>
  <c r="E457" i="1"/>
  <c r="G457" i="1" s="1"/>
  <c r="E456" i="1"/>
  <c r="G456" i="1" s="1"/>
  <c r="E455" i="1"/>
  <c r="G455" i="1" s="1"/>
  <c r="E454" i="1"/>
  <c r="G454" i="1" s="1"/>
  <c r="E453" i="1"/>
  <c r="G453" i="1" s="1"/>
  <c r="E452" i="1"/>
  <c r="G452" i="1" s="1"/>
  <c r="E450" i="1"/>
  <c r="G450" i="1" s="1"/>
  <c r="E449" i="1"/>
  <c r="G449" i="1" s="1"/>
  <c r="E447" i="1"/>
  <c r="G447" i="1" s="1"/>
  <c r="E446" i="1"/>
  <c r="G446" i="1" s="1"/>
  <c r="E444" i="1"/>
  <c r="G444" i="1" s="1"/>
  <c r="E443" i="1"/>
  <c r="G443" i="1" s="1"/>
  <c r="E442" i="1"/>
  <c r="G442" i="1" s="1"/>
  <c r="E440" i="1"/>
  <c r="G440" i="1" s="1"/>
  <c r="E439" i="1"/>
  <c r="G439" i="1" s="1"/>
  <c r="E438" i="1"/>
  <c r="G438" i="1" s="1"/>
  <c r="E437" i="1"/>
  <c r="G437" i="1" s="1"/>
  <c r="E436" i="1"/>
  <c r="G436" i="1" s="1"/>
  <c r="E434" i="1"/>
  <c r="G434" i="1" s="1"/>
  <c r="E433" i="1"/>
  <c r="G433" i="1" s="1"/>
  <c r="E432" i="1"/>
  <c r="G432" i="1" s="1"/>
  <c r="E431" i="1"/>
  <c r="G431" i="1" s="1"/>
  <c r="E430" i="1"/>
  <c r="G430" i="1" s="1"/>
  <c r="E429" i="1"/>
  <c r="G429" i="1" s="1"/>
  <c r="E428" i="1"/>
  <c r="G428" i="1" s="1"/>
  <c r="E427" i="1"/>
  <c r="G427" i="1" s="1"/>
  <c r="E426" i="1"/>
  <c r="G426" i="1" s="1"/>
  <c r="E425" i="1"/>
  <c r="G425" i="1" s="1"/>
  <c r="E424" i="1"/>
  <c r="G424" i="1" s="1"/>
  <c r="E423" i="1"/>
  <c r="G423" i="1" s="1"/>
  <c r="E422" i="1"/>
  <c r="G422" i="1" s="1"/>
  <c r="E421" i="1"/>
  <c r="G421" i="1" s="1"/>
  <c r="E420" i="1"/>
  <c r="G420" i="1" s="1"/>
  <c r="E419" i="1"/>
  <c r="G419" i="1" s="1"/>
  <c r="E418" i="1"/>
  <c r="G418" i="1" s="1"/>
  <c r="E416" i="1"/>
  <c r="G416" i="1" s="1"/>
  <c r="E415" i="1"/>
  <c r="G415" i="1" s="1"/>
  <c r="E414" i="1"/>
  <c r="G414" i="1" s="1"/>
  <c r="E413" i="1"/>
  <c r="G413" i="1" s="1"/>
  <c r="E412" i="1"/>
  <c r="G412" i="1" s="1"/>
  <c r="E411" i="1"/>
  <c r="G411" i="1" s="1"/>
  <c r="E410" i="1"/>
  <c r="G410" i="1" s="1"/>
  <c r="E409" i="1"/>
  <c r="G409" i="1" s="1"/>
  <c r="E408" i="1"/>
  <c r="G408" i="1" s="1"/>
  <c r="E406" i="1"/>
  <c r="G406" i="1" s="1"/>
  <c r="E405" i="1"/>
  <c r="G405" i="1" s="1"/>
  <c r="E404" i="1"/>
  <c r="G404" i="1" s="1"/>
  <c r="E403" i="1"/>
  <c r="G403" i="1" s="1"/>
  <c r="E402" i="1"/>
  <c r="G402" i="1" s="1"/>
  <c r="E401" i="1"/>
  <c r="G401" i="1" s="1"/>
  <c r="E400" i="1"/>
  <c r="G400" i="1" s="1"/>
  <c r="E399" i="1"/>
  <c r="G399" i="1" s="1"/>
  <c r="E398" i="1"/>
  <c r="G398" i="1" s="1"/>
  <c r="E397" i="1"/>
  <c r="G397" i="1" s="1"/>
  <c r="E396" i="1"/>
  <c r="G396" i="1" s="1"/>
  <c r="E395" i="1"/>
  <c r="G395" i="1" s="1"/>
  <c r="E394" i="1"/>
  <c r="G394" i="1" s="1"/>
  <c r="E392" i="1"/>
  <c r="G392" i="1" s="1"/>
  <c r="E391" i="1"/>
  <c r="G391" i="1" s="1"/>
  <c r="E390" i="1"/>
  <c r="G390" i="1" s="1"/>
  <c r="E389" i="1"/>
  <c r="G389" i="1" s="1"/>
  <c r="E388" i="1"/>
  <c r="G388" i="1" s="1"/>
  <c r="E387" i="1"/>
  <c r="G387" i="1" s="1"/>
  <c r="E386" i="1"/>
  <c r="G386" i="1" s="1"/>
  <c r="E385" i="1"/>
  <c r="G385" i="1" s="1"/>
  <c r="E384" i="1"/>
  <c r="G384" i="1" s="1"/>
  <c r="E383" i="1"/>
  <c r="G383" i="1" s="1"/>
  <c r="E382" i="1"/>
  <c r="G382" i="1" s="1"/>
  <c r="E381" i="1"/>
  <c r="G381" i="1" s="1"/>
  <c r="E380" i="1"/>
  <c r="G380" i="1" s="1"/>
  <c r="E379" i="1"/>
  <c r="G379" i="1" s="1"/>
  <c r="E378" i="1"/>
  <c r="G378" i="1" s="1"/>
  <c r="E377" i="1"/>
  <c r="G377" i="1" s="1"/>
  <c r="E376" i="1"/>
  <c r="G376" i="1" s="1"/>
  <c r="E375" i="1"/>
  <c r="G375" i="1" s="1"/>
  <c r="E374" i="1"/>
  <c r="G374" i="1" s="1"/>
  <c r="E373" i="1"/>
  <c r="G373" i="1" s="1"/>
  <c r="E372" i="1"/>
  <c r="G372" i="1" s="1"/>
  <c r="E371" i="1"/>
  <c r="G371" i="1" s="1"/>
  <c r="E370" i="1"/>
  <c r="G370" i="1" s="1"/>
  <c r="E369" i="1"/>
  <c r="G369" i="1" s="1"/>
  <c r="E368" i="1"/>
  <c r="G368" i="1" s="1"/>
  <c r="E367" i="1"/>
  <c r="G367" i="1" s="1"/>
  <c r="E366" i="1"/>
  <c r="G366" i="1" s="1"/>
  <c r="E365" i="1"/>
  <c r="G365" i="1" s="1"/>
  <c r="E364" i="1"/>
  <c r="G364" i="1" s="1"/>
  <c r="E363" i="1"/>
  <c r="G363" i="1" s="1"/>
  <c r="E362" i="1"/>
  <c r="G362" i="1" s="1"/>
  <c r="E361" i="1"/>
  <c r="G361" i="1" s="1"/>
  <c r="E360" i="1"/>
  <c r="G360" i="1" s="1"/>
  <c r="E359" i="1"/>
  <c r="G359" i="1" s="1"/>
  <c r="E358" i="1"/>
  <c r="G358" i="1" s="1"/>
  <c r="E357" i="1"/>
  <c r="G357" i="1" s="1"/>
  <c r="E356" i="1"/>
  <c r="G356" i="1" s="1"/>
  <c r="E355" i="1"/>
  <c r="G355" i="1" s="1"/>
  <c r="E354" i="1"/>
  <c r="G354" i="1" s="1"/>
  <c r="E353" i="1"/>
  <c r="G353" i="1" s="1"/>
  <c r="E352" i="1"/>
  <c r="G352" i="1" s="1"/>
  <c r="E351" i="1"/>
  <c r="G351" i="1" s="1"/>
  <c r="E350" i="1"/>
  <c r="G350" i="1" s="1"/>
  <c r="E349" i="1"/>
  <c r="G349" i="1" s="1"/>
  <c r="E348" i="1"/>
  <c r="G348" i="1" s="1"/>
  <c r="E347" i="1"/>
  <c r="G347" i="1" s="1"/>
  <c r="E345" i="1"/>
  <c r="G345" i="1" s="1"/>
  <c r="E344" i="1"/>
  <c r="G344" i="1" s="1"/>
  <c r="E343" i="1"/>
  <c r="G343" i="1" s="1"/>
  <c r="E342" i="1"/>
  <c r="G342" i="1" s="1"/>
  <c r="E340" i="1"/>
  <c r="G340" i="1" s="1"/>
  <c r="E339" i="1"/>
  <c r="G339" i="1" s="1"/>
  <c r="E338" i="1"/>
  <c r="G338" i="1" s="1"/>
  <c r="E337" i="1"/>
  <c r="G337" i="1" s="1"/>
  <c r="E336" i="1"/>
  <c r="G336" i="1" s="1"/>
  <c r="E334" i="1"/>
  <c r="G334" i="1" s="1"/>
  <c r="E333" i="1"/>
  <c r="G333" i="1" s="1"/>
  <c r="E332" i="1"/>
  <c r="G332" i="1" s="1"/>
  <c r="E331" i="1"/>
  <c r="G331" i="1" s="1"/>
  <c r="E330" i="1"/>
  <c r="G330" i="1" s="1"/>
  <c r="E329" i="1"/>
  <c r="G329" i="1" s="1"/>
  <c r="E328" i="1"/>
  <c r="G328" i="1" s="1"/>
  <c r="E326" i="1"/>
  <c r="G326" i="1" s="1"/>
  <c r="E325" i="1"/>
  <c r="G325" i="1" s="1"/>
  <c r="E324" i="1"/>
  <c r="G324" i="1" s="1"/>
  <c r="E323" i="1"/>
  <c r="G323" i="1" s="1"/>
  <c r="E322" i="1"/>
  <c r="G322" i="1" s="1"/>
  <c r="E321" i="1"/>
  <c r="G321" i="1" s="1"/>
  <c r="E320" i="1"/>
  <c r="G320" i="1" s="1"/>
  <c r="E319" i="1"/>
  <c r="G319" i="1" s="1"/>
  <c r="E318" i="1"/>
  <c r="G318" i="1" s="1"/>
  <c r="E317" i="1"/>
  <c r="G317" i="1" s="1"/>
  <c r="E316" i="1"/>
  <c r="G316" i="1" s="1"/>
  <c r="E315" i="1"/>
  <c r="G315" i="1" s="1"/>
  <c r="E314" i="1"/>
  <c r="G314" i="1" s="1"/>
  <c r="E313" i="1"/>
  <c r="G313" i="1" s="1"/>
  <c r="E312" i="1"/>
  <c r="G312" i="1" s="1"/>
  <c r="E311" i="1"/>
  <c r="G311" i="1" s="1"/>
  <c r="E310" i="1"/>
  <c r="G310" i="1" s="1"/>
  <c r="E308" i="1"/>
  <c r="G308" i="1" s="1"/>
  <c r="E307" i="1"/>
  <c r="G307" i="1" s="1"/>
  <c r="E306" i="1"/>
  <c r="G306" i="1" s="1"/>
  <c r="E305" i="1"/>
  <c r="G305" i="1" s="1"/>
  <c r="E304" i="1"/>
  <c r="G304" i="1" s="1"/>
  <c r="E303" i="1"/>
  <c r="G303" i="1" s="1"/>
  <c r="G301" i="1"/>
  <c r="E301" i="1"/>
  <c r="E300" i="1"/>
  <c r="G300" i="1" s="1"/>
  <c r="E299" i="1"/>
  <c r="G299" i="1" s="1"/>
  <c r="E298" i="1"/>
  <c r="G298" i="1" s="1"/>
  <c r="E297" i="1"/>
  <c r="G297" i="1" s="1"/>
  <c r="E296" i="1"/>
  <c r="G296" i="1" s="1"/>
  <c r="E295" i="1"/>
  <c r="G295" i="1" s="1"/>
  <c r="E294" i="1"/>
  <c r="G294" i="1" s="1"/>
  <c r="E293" i="1"/>
  <c r="G293" i="1" s="1"/>
  <c r="E292" i="1"/>
  <c r="G292" i="1" s="1"/>
  <c r="E291" i="1"/>
  <c r="G291" i="1" s="1"/>
  <c r="E290" i="1"/>
  <c r="G290" i="1" s="1"/>
  <c r="E289" i="1"/>
  <c r="G289" i="1" s="1"/>
  <c r="E288" i="1"/>
  <c r="G288" i="1" s="1"/>
  <c r="E287" i="1"/>
  <c r="G287" i="1" s="1"/>
  <c r="E286" i="1"/>
  <c r="G286" i="1" s="1"/>
  <c r="E285" i="1"/>
  <c r="G285" i="1" s="1"/>
  <c r="E284" i="1"/>
  <c r="G284" i="1" s="1"/>
  <c r="E283" i="1"/>
  <c r="G283" i="1" s="1"/>
  <c r="E282" i="1"/>
  <c r="G282" i="1" s="1"/>
  <c r="E281" i="1"/>
  <c r="G281" i="1" s="1"/>
  <c r="E279" i="1"/>
  <c r="G279" i="1" s="1"/>
  <c r="E278" i="1"/>
  <c r="G278" i="1" s="1"/>
  <c r="E277" i="1"/>
  <c r="G277" i="1" s="1"/>
  <c r="E276" i="1"/>
  <c r="G276" i="1" s="1"/>
  <c r="E275" i="1"/>
  <c r="G275" i="1" s="1"/>
  <c r="G273" i="1"/>
  <c r="G272" i="1"/>
  <c r="G271" i="1"/>
  <c r="G270" i="1"/>
  <c r="G269" i="1"/>
  <c r="G268" i="1"/>
  <c r="G266" i="1"/>
  <c r="G264" i="1"/>
  <c r="G263" i="1"/>
  <c r="G262" i="1"/>
  <c r="G261" i="1"/>
  <c r="G260" i="1"/>
  <c r="G259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4" i="1"/>
  <c r="G242" i="1"/>
  <c r="G241" i="1"/>
  <c r="G240" i="1"/>
  <c r="G239" i="1"/>
  <c r="G238" i="1"/>
  <c r="G237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D513" i="2" l="1"/>
  <c r="B513" i="2" s="1"/>
  <c r="D515" i="2" l="1"/>
</calcChain>
</file>

<file path=xl/sharedStrings.xml><?xml version="1.0" encoding="utf-8"?>
<sst xmlns="http://schemas.openxmlformats.org/spreadsheetml/2006/main" count="2032" uniqueCount="969">
  <si>
    <t>Código</t>
  </si>
  <si>
    <t>Descripcion del producto</t>
  </si>
  <si>
    <t>STOCK</t>
  </si>
  <si>
    <t>Lista con IVA</t>
  </si>
  <si>
    <t>x Mayor</t>
  </si>
  <si>
    <t>HAFELE</t>
  </si>
  <si>
    <t>494.02.360</t>
  </si>
  <si>
    <t>Corredera Telescopica Sobre Extension 30kg 25cm Galvanizada (Caja: 1 PAR)</t>
  </si>
  <si>
    <t>494.02.370</t>
  </si>
  <si>
    <t>Corredera Telescopica Sobre Extension 30kg 25cm Negro. (Caja: 1 PAR)</t>
  </si>
  <si>
    <t>494.02.361</t>
  </si>
  <si>
    <t>Corredera Telescopica Sobre Extension 30kg 30cm Galvanizada (Caja: 1 PAR)</t>
  </si>
  <si>
    <t>494.02.371</t>
  </si>
  <si>
    <t>Corredera Telescopica Sobre Extension 30kg 30cm Negro. (Caja: 1 PAR)</t>
  </si>
  <si>
    <t>494.02.362</t>
  </si>
  <si>
    <t>Corredera Telescopica Sobre Extension 30kg 35cm Galvanizada (Caja: 1 PAR)</t>
  </si>
  <si>
    <t>494.02.372</t>
  </si>
  <si>
    <t>Corredera Telescopica Sobre Extension 30kg 35cm Negro. (Caja: 1 PAR)</t>
  </si>
  <si>
    <t>494.02.363</t>
  </si>
  <si>
    <t>Corredera Telescopica Sobre Extension 30kg 40cm Galvanizada (Caja: 1 PAR)</t>
  </si>
  <si>
    <t>494.02.364</t>
  </si>
  <si>
    <t>Corredera Telescopica Sobre Extension 30kg 45cm Galvanizada (Caja: 1 PAR)</t>
  </si>
  <si>
    <t>494.02.365</t>
  </si>
  <si>
    <t>Corredera Telescopica Sobre Extension 30kg 50cm Galvanizada (Caja: 1 PAR)</t>
  </si>
  <si>
    <t>494.02.366</t>
  </si>
  <si>
    <t>Corredera Telescopica Sobre Extension 30kg 55cm Galvanizada (Caja: 1 PAR)</t>
  </si>
  <si>
    <t>494.02.367</t>
  </si>
  <si>
    <t>Corredera Telescopica Sobre Extension 30kg 60cm Galvanizada (Caja: 1 PAR)</t>
  </si>
  <si>
    <t>494.02.377</t>
  </si>
  <si>
    <t>Corredera Telescopica Sobre Extension 30kg 60cm Negra (Caja: 1 PAR)</t>
  </si>
  <si>
    <t>494.02.378</t>
  </si>
  <si>
    <t>Corredera Telescopica Sobre Extension 30kg 65cm Negro. (Caja: 1 PAR)</t>
  </si>
  <si>
    <t>494.02.369</t>
  </si>
  <si>
    <t>Corredera Telescopica Sobre Extension 30kg 70cm Galvanizada (Caja: 1 PAR)</t>
  </si>
  <si>
    <t>494.02.379</t>
  </si>
  <si>
    <t>Corredera Telescopica Sobre Ext. 30kg 70cm Negra (Caja: 1 PAR)</t>
  </si>
  <si>
    <t>494.02.071</t>
  </si>
  <si>
    <t>Corredera Telescopica H45 36kg 30cm. Negra Hafele {432.16.330V} con Smuso (Caja: 1 PAR)</t>
  </si>
  <si>
    <t>494.02.072</t>
  </si>
  <si>
    <t>Corredera Telescopica H45 36kg 35cm. Negra Hafele {432.16.335V} con Smuso (Caja: 1 PAR)</t>
  </si>
  <si>
    <t>494.02.063</t>
  </si>
  <si>
    <t>Corredera Telescopica H45 36kg 40cm. Zincada Hafele con Smuso (Caja: 1 PAR)</t>
  </si>
  <si>
    <t>494.02.073</t>
  </si>
  <si>
    <t>Corredera Telescopica H45 36kg 40cm. Negra Hafele {432.16.340V} con Smuso (Caja: 1 PAR)</t>
  </si>
  <si>
    <t>494.02.064</t>
  </si>
  <si>
    <t>Corredera Telescopica H45 36kg 45cm. Zincada Hafele con Smuso (Caja: 1 PAR)</t>
  </si>
  <si>
    <t>494.02.065</t>
  </si>
  <si>
    <t>Corredera Telescopica H45 36kg 50cm. Zincada Hafele con Smuso (Caja: 1 PAR)</t>
  </si>
  <si>
    <t>494.02.066</t>
  </si>
  <si>
    <t>Corredera Telescopica H45 36kg 55cm. Zincada Hafele con Smuso (Caja: 1 PAR)</t>
  </si>
  <si>
    <t>552.54.694</t>
  </si>
  <si>
    <t>Matrix Box S, 35kg. Gris, 16 / 120 / 45cm. (Caja: 1 PAR)</t>
  </si>
  <si>
    <t>552.54.695</t>
  </si>
  <si>
    <t>Matrix Box S, 35kg. Gris, 16 / 120 / 50cm. (Caja: 1 PAR)</t>
  </si>
  <si>
    <t>552.56.694</t>
  </si>
  <si>
    <t>Matrix Box S, 35kg. Gris, 16 / 84 / 45cm. (Caja: 1 PAR)</t>
  </si>
  <si>
    <t>552.56.695</t>
  </si>
  <si>
    <t>Matrix Box S. 35kg. Gris.16 / 84 / 50cm. (Caja: 1 PAR)</t>
  </si>
  <si>
    <t>552.56.794</t>
  </si>
  <si>
    <t>Matrix Box S, 35kg. Blanco, 16 / 84 / 45cm. (Caja: 1 PAR)</t>
  </si>
  <si>
    <t>311.04.241</t>
  </si>
  <si>
    <t>Metalla SM 110° cierr.auto.Ø35 c.17   48/6 (311.60.522 V)</t>
  </si>
  <si>
    <t>311.71.500</t>
  </si>
  <si>
    <t>Placa Metalla SM Kombi p.ator.   H=0mm</t>
  </si>
  <si>
    <t>311.84.507</t>
  </si>
  <si>
    <t>Metalla SM 110° ap.auto.Ø35 c.9   48/6 (311.60.821 V)</t>
  </si>
  <si>
    <t>316.51.502</t>
  </si>
  <si>
    <t>311.84.508</t>
  </si>
  <si>
    <t>Metalla SM 110° ap.auto.Ø35 c.17   48/6 (311.60.822 V)</t>
  </si>
  <si>
    <t>926.22.103</t>
  </si>
  <si>
    <t>Bisagra municion 60Kg Acero Inoxidable 102x7cm. (Caja: 1 PZA)</t>
  </si>
  <si>
    <t>926.20.803</t>
  </si>
  <si>
    <t>Bisagra municion 58Kg Acero Inoxidable 102x76mm. (Caja: 1 PZA)</t>
  </si>
  <si>
    <t>926.20.503</t>
  </si>
  <si>
    <t>Bisagra Pomela 40kg Acero Inoxidable 80x62mm.DL (Caja: 1 PZA)</t>
  </si>
  <si>
    <t>926.20.403</t>
  </si>
  <si>
    <t>Bisagra Pomela 40kg Acero Inoxidable 80x62mm.DR (Caja: 1 PZA)</t>
  </si>
  <si>
    <t>926.20.103</t>
  </si>
  <si>
    <t>Bisagra Pomela 68kg Acero Inoxidable 100x88mm.DL (1 PZA)</t>
  </si>
  <si>
    <t>926.20.003</t>
  </si>
  <si>
    <t>Bisagra Pomela 68kg Acero Inoxidable 100x88mm.DR (Caja: 1 PZA)</t>
  </si>
  <si>
    <t>926.25.803</t>
  </si>
  <si>
    <t>Bisagra municion 58Kg Doble Contacto Acero Inoxidable 102mm. (Caja: 1 PZA)</t>
  </si>
  <si>
    <t>502.67.750</t>
  </si>
  <si>
    <t>Cubo basura Doble 1x 16L / 2x 8L porta residuos (Caja: 1 PZA)</t>
  </si>
  <si>
    <t>015.30.082</t>
  </si>
  <si>
    <t>Tornillo Hospa 3.5x13mm. PH2 Galvanizado (Caja: 1000 PZA)</t>
  </si>
  <si>
    <t>015.30.089</t>
  </si>
  <si>
    <t>Tornillo Hospa 3.5x25mm. PH2 Galvanizado (Caja: 1000 PZA)</t>
  </si>
  <si>
    <t>015.30.124</t>
  </si>
  <si>
    <t>Tornillo Hospa 4x40mm. PH2 Galvanizado (Caja: 500 PZA)</t>
  </si>
  <si>
    <t>015.31.053</t>
  </si>
  <si>
    <t>Tornillo Hospa 3x15mm. PH2 Galvanizado (Caja: 1000 PZA)</t>
  </si>
  <si>
    <t>015.31.055</t>
  </si>
  <si>
    <t>Tornillo Hospa 3x20mm. PH2 Cromado Amarillo (Caja: 3000 PZA)</t>
  </si>
  <si>
    <t>015.31.100</t>
  </si>
  <si>
    <t>Tornillo Hospa 3.5x20mm. PH2 Cromado Amarillo (Caja: 1000 PZA)</t>
  </si>
  <si>
    <t>015.31.102</t>
  </si>
  <si>
    <t>Tornillo Hospa 4x15mm. PH2 Cromado Amarillo (Caja: 1000 PZA)</t>
  </si>
  <si>
    <t>015.31.103</t>
  </si>
  <si>
    <t>Tornillo Hospa 4x17mm. PH2 Cromado Amarillo (Caja: 1000 PZA)</t>
  </si>
  <si>
    <t>015.31.104</t>
  </si>
  <si>
    <t>Tornillo Hospa 4x25mm. PH2 Cromado Amarillo (Caja: 1000 PZA)</t>
  </si>
  <si>
    <t>015.31.105</t>
  </si>
  <si>
    <t>Tornillo Hospa 4x35mm. PH2 Cromado Amarillo (Caja: 500 PZA)</t>
  </si>
  <si>
    <t>015.31.106</t>
  </si>
  <si>
    <t>Tornillo Hospa 4x45mm. PH2 Cromado Amarillo (Caja: 500 PZA)</t>
  </si>
  <si>
    <t>015.31.107</t>
  </si>
  <si>
    <t>Tornillo Hospa 4.5x30mm. PH2 Cromado Amarillo (Caja: 1000 PZA)</t>
  </si>
  <si>
    <t>015.31.108</t>
  </si>
  <si>
    <t>Tornillo Hospa 4.5x35mm. PH2 Cromado Amarillo (Caja: 500 PZA)</t>
  </si>
  <si>
    <t>015.31.109</t>
  </si>
  <si>
    <t>Tornillo Hospa 4.5x40mm. PH2 Cromado Amarillo (Caja: 500 PZA)</t>
  </si>
  <si>
    <t>015.31.123</t>
  </si>
  <si>
    <t>Tornillo Hospa 4x35mm. PH2 Galvanizado (Caja: 500 PZA)</t>
  </si>
  <si>
    <t>015.31.125</t>
  </si>
  <si>
    <t>Tornillo Hospa 4x45mm. PH2 Galvanizado (Caja: 500 PZA)</t>
  </si>
  <si>
    <t>015.31.126</t>
  </si>
  <si>
    <t>Tornillo Hospa 4.5x50mm. PH2 Galvanizado (Caja: 200 PZA)</t>
  </si>
  <si>
    <t>015.31.134</t>
  </si>
  <si>
    <t>Tornillo Hospa 4.5x40mm. PH2 Galvanizado (Caja: 4000 PZA)</t>
  </si>
  <si>
    <t>015.31.136</t>
  </si>
  <si>
    <t>Tornillo Hospa 4.5x50mm. PH2 Cromado Amarillo (Caja: 3000 PZA)</t>
  </si>
  <si>
    <t>015.31.147</t>
  </si>
  <si>
    <t>Tornillo 4.5x55mm. PH2 Drywall Negro (Caja: 1000 PZA)</t>
  </si>
  <si>
    <t>015.31.620</t>
  </si>
  <si>
    <t>Tornillo Hospa 3.5x13mm. PZ2. Galvanizado (Caja: 1000 PZA)</t>
  </si>
  <si>
    <t>015.32.053</t>
  </si>
  <si>
    <t>Tornillo Hospa 3x13mm. PH2 Galvanizado (Caja: 1000 PZA)</t>
  </si>
  <si>
    <t>015.32.056</t>
  </si>
  <si>
    <t>Tornillo Hospa 3x20mm. PH2 Galvanizado (Caja: 1000 PZA)</t>
  </si>
  <si>
    <t>015.32.151</t>
  </si>
  <si>
    <t>Tornillo Hospa 4.5x30mm. PH2 Galvanizado (Caja: 1000 PZA)</t>
  </si>
  <si>
    <t>015.32.153</t>
  </si>
  <si>
    <t>Tornillo Hospa 4.5x35mm. PH2 Galvanizado (Caja: 500 PZA)</t>
  </si>
  <si>
    <t>015.32.155</t>
  </si>
  <si>
    <t>Tornillo Hospa 4.5x45mm. PH2 Galvanizado (Caja: 500 PZA)</t>
  </si>
  <si>
    <t>015.33.052</t>
  </si>
  <si>
    <t>Tornillo Hospa 3x13mm. PH2 Cromado Amarillo (Caja: 1000 PZA)</t>
  </si>
  <si>
    <t>015.33.053</t>
  </si>
  <si>
    <t>Tornillo Hospa 3x15mm. PH2 Cromado Amarillo (Caja: 1000 PZA)</t>
  </si>
  <si>
    <t>015.33.082</t>
  </si>
  <si>
    <t>Tornillo Hospa 3.5x13mm. PH2 Cromado Amarillo (Caja: 1000 PZA)</t>
  </si>
  <si>
    <t>015.33.083</t>
  </si>
  <si>
    <t>Tornillo Hospa 3.5x15mm. PH2 Cromado Amarillo (Caja: 1000 PZA) </t>
  </si>
  <si>
    <t>015.33.089</t>
  </si>
  <si>
    <t>Tornillo Hospa 3.5x25mm. PH2 Cromado Amarillo (Caja: 1000 PZA)</t>
  </si>
  <si>
    <t>015.33.116</t>
  </si>
  <si>
    <t>Tornillo Hospa 4x20mm. PH2 Cromado Amarillo (Caja: 1000 PZA)</t>
  </si>
  <si>
    <t>015.33.124</t>
  </si>
  <si>
    <t>Tornillo Hospa 4x40mm. PH2 Cromado Amarillo (Caja: 3000 PZA)</t>
  </si>
  <si>
    <t>015.33.126</t>
  </si>
  <si>
    <t>Tornillo Hospa 4x50mm. PH2 Cromado Amarillo (Caja: 500 PZA)</t>
  </si>
  <si>
    <t>015.33.155</t>
  </si>
  <si>
    <t>Tornillo Hospa 4.5x45mm. PH2 Cromado Amarillo (Caja: 500 PZA)</t>
  </si>
  <si>
    <t>015.42.347</t>
  </si>
  <si>
    <t>Tornillo Hospa 6x50mm PZ. Galvanizado (Caja: 200 PZA)</t>
  </si>
  <si>
    <t>015.42.374</t>
  </si>
  <si>
    <t>Tornillo Hospa 6x80mm. PZ. Galvanizado (Caja: 1000 PZA)</t>
  </si>
  <si>
    <t>015.42.436</t>
  </si>
  <si>
    <t>Tornillo Hospa 6x140mm. PZ. Galvanizado (Caja: 100 PZA)</t>
  </si>
  <si>
    <t>015.97.036</t>
  </si>
  <si>
    <t>Tornillo Drywall 3.5x40mm. PH2 Negro (Caja: 500 PZA)</t>
  </si>
  <si>
    <t>017.31.880</t>
  </si>
  <si>
    <t>Tornillo Hospa 4x40mm. PZ2. Galvanizado (Caja: 4000 PZA)</t>
  </si>
  <si>
    <t>017.33.633</t>
  </si>
  <si>
    <t>Tornillo Hospa 3.5x15mm. PZ2. Cromado Amarillo (Caja: 10000 PZA)</t>
  </si>
  <si>
    <t>903.91.556</t>
  </si>
  <si>
    <t>Doble Balancin Recto HL01 Compl. Acero Inoxidable Mate {903.91.358 V} (Caja: 1 JGO)</t>
  </si>
  <si>
    <t>903.91.566</t>
  </si>
  <si>
    <t>Doble Balancin Recto HL02 Compl. Acero Inoxidable Mate {903.91.116 V} (Caja: 1 JGO)</t>
  </si>
  <si>
    <t>903.91.586</t>
  </si>
  <si>
    <t>Doble Balancin "U" HL04 Compl. Acero Inoxidable Mate {903.91.452 V} (Caja: 1 JGO)</t>
  </si>
  <si>
    <t>903.91.596</t>
  </si>
  <si>
    <t>Doble Balancin Curvo HL05 Compl. Acero Inoxidable Mate {903.91.372 V} (Caja: 1 JGO) </t>
  </si>
  <si>
    <t>001.24.417</t>
  </si>
  <si>
    <t>Broca de Copa para RaFix HW Cuello Largo 2cm. (Caja: 1 PZA)</t>
  </si>
  <si>
    <t>001.25.625</t>
  </si>
  <si>
    <t>Plantilla intercambiable RaFix 20 Red Jig (Caja: 1 PZA)</t>
  </si>
  <si>
    <t>001.25.660</t>
  </si>
  <si>
    <t>Plantilla int. MiniFix 12 / 15Red Jig (Caja: 1 PZA)</t>
  </si>
  <si>
    <t>001.25.770</t>
  </si>
  <si>
    <t>Mandril portabrocas de 15 para plantilla para taladrar. con muelle y tope de profundidad (Caja: 1 PZA)</t>
  </si>
  <si>
    <t>001.25.771</t>
  </si>
  <si>
    <t>Mandril portabrocas de 32 / 18 / 15.1 para plantilla para taladrar Red Jig. con muelle y tope de profundidad (Caja: 1 PZA)</t>
  </si>
  <si>
    <t>001.25.600</t>
  </si>
  <si>
    <t>Red Jig Marco Basico de Perforacion</t>
  </si>
  <si>
    <t>Plantilla int. Minifix 12/15Red Jig</t>
  </si>
  <si>
    <t>Mandril portabrocas 15 Red Jig</t>
  </si>
  <si>
    <t>Broca de Copa p/ Rafix HW Cuello Largo Ø20mm</t>
  </si>
  <si>
    <t>282.43.914</t>
  </si>
  <si>
    <t>Soporte para Estantes Acero Galvanizado 3 / 3mm. (Caja: 500 PZA)</t>
  </si>
  <si>
    <t>549.24.972</t>
  </si>
  <si>
    <t>Canasto extraíble multiuso 260x489x625mm. (Caja: 1 PZA)</t>
  </si>
  <si>
    <t>106.61.223</t>
  </si>
  <si>
    <t>Tirador Zamak cromado Brillante 144x32mm. (Caja: 1 PZA)</t>
  </si>
  <si>
    <t>107.24.900</t>
  </si>
  <si>
    <t>Tirador Aluminio anodizado natural 80x14mm. (Caja: 1 PZA)</t>
  </si>
  <si>
    <t>107.24.902</t>
  </si>
  <si>
    <t>Tirador Aluminio anodizado natural 150x14mm. (1 PZA)</t>
  </si>
  <si>
    <t>107.24.903</t>
  </si>
  <si>
    <t>Tirador Aluminio anodizado natural 50x14mm. (Caja: 1 PZA)</t>
  </si>
  <si>
    <t>124.02.921</t>
  </si>
  <si>
    <t>Tirador Aluminio anodizado natural 70x42mm. (Caja: 1 PZA)</t>
  </si>
  <si>
    <t>EUROHARD</t>
  </si>
  <si>
    <t>EHCT30B</t>
  </si>
  <si>
    <t>Telescopica Reforzada 30cm. Zincada EH (Caja: 1 PZA)</t>
  </si>
  <si>
    <t>EHCT35B</t>
  </si>
  <si>
    <t>Telescopica Reforzada 35cm. Zincada EH (Caja: 1 PZA)</t>
  </si>
  <si>
    <t>EHCT35N</t>
  </si>
  <si>
    <t>Telescopica Reforzada 35cm. Negra EH (Caja: 1 PZA)</t>
  </si>
  <si>
    <t>EHCT50B</t>
  </si>
  <si>
    <t>Telescopica Reforzada 50cm. Zincada EH (Caja: 1 PZA)</t>
  </si>
  <si>
    <t>EHCT50N</t>
  </si>
  <si>
    <t>Telescopica Reforzada 50cm. Negra EH (Caja: 1 PZA)</t>
  </si>
  <si>
    <t>EHCT55B</t>
  </si>
  <si>
    <t>Telescopica Reforzada 55cm. Zincada EH (Caja: 1 PZA)</t>
  </si>
  <si>
    <t>EHCT55N</t>
  </si>
  <si>
    <t>Telescopica Reforzada 55cm. Negra EH (Caja: 1 PZA)</t>
  </si>
  <si>
    <t>EHCT70N</t>
  </si>
  <si>
    <t>Telescopica Reforzada 70cm. Negra EH (Caja: 1 PZA)</t>
  </si>
  <si>
    <t>EHCTER700N</t>
  </si>
  <si>
    <t>Telescopica Reforzada Clip H53 80kg. 70cm Negra (Caja: 1 PZA)</t>
  </si>
  <si>
    <t>EHCTL40N</t>
  </si>
  <si>
    <t>Corredera Telescopica Liviana H38 25kg 40cm. Negra (1 PAR)</t>
  </si>
  <si>
    <t>EHCTL55B</t>
  </si>
  <si>
    <t>Corredera Telescopica Liviana H38 25kg 55cm. Zincada (1 PAR)</t>
  </si>
  <si>
    <t>EHCTL55N</t>
  </si>
  <si>
    <t>Corredera Telescopica Liviana H38 25kg 55cm. Negra (1 PAR)</t>
  </si>
  <si>
    <t>EHCTSC300B</t>
  </si>
  <si>
    <t>Telescopica Cierre Suave H45 45kg 30cm Zincada EH (Caja: 1 PZA)</t>
  </si>
  <si>
    <t>EHCTSC300N</t>
  </si>
  <si>
    <t>Telescopica Cierre Suave H45 45kg 30cm Negra EH (Caja: 1 PZA)</t>
  </si>
  <si>
    <t>EHCTSC350B</t>
  </si>
  <si>
    <t>Telescopica Cierre Suave H45 45kg 35cm Zincada EH (Caja: 1 PZA)</t>
  </si>
  <si>
    <t>EHCTSC350N</t>
  </si>
  <si>
    <t>Telescopica Cierre Suave H45 45kg 35cm Negra EH (Caja: 1 PZA)</t>
  </si>
  <si>
    <t>EHCTSC400B</t>
  </si>
  <si>
    <t>Telescopica Cierre Suave H45 45kg 40cm Zincada EH (Caja: 1 PZA)</t>
  </si>
  <si>
    <t>EHCTSC400N</t>
  </si>
  <si>
    <t>Telescopica Cierre Suave H45 45kg 40cm Negra EH (Caja: 1 PZA)</t>
  </si>
  <si>
    <t>EHCTSC550B</t>
  </si>
  <si>
    <t>Telescopica Cierre Suave H45 45kg 55cm Zincada EH (Caja: 1 PZA)</t>
  </si>
  <si>
    <t>EHCTSC550N</t>
  </si>
  <si>
    <t>Telescopica Cierre Suave H45 45kg 55cm Negra EH (Caja: 1 PZA)</t>
  </si>
  <si>
    <t>EHCTPO500B</t>
  </si>
  <si>
    <t>Telescopica Push Open 50cm Zincada EH (Caja: 1 PZA)</t>
  </si>
  <si>
    <t>EHCTPO500N</t>
  </si>
  <si>
    <t>Telescopica Push Open 50cm Negra EH (Caja: 1 PZA)</t>
  </si>
  <si>
    <t>EHCTPO550B</t>
  </si>
  <si>
    <t>Telescopica Push Open 55cm Zincada EH (Caja: 1 PZA)</t>
  </si>
  <si>
    <t>EHCTPO600N</t>
  </si>
  <si>
    <t>Telescopica Push Open 60cm Negra EH (Caja: 1 PZA)</t>
  </si>
  <si>
    <t>EHX350N</t>
  </si>
  <si>
    <t>Corredera Z Industrial H25 25kg 35cm Negra EH (1 PAR)</t>
  </si>
  <si>
    <t>EHG0ET550</t>
  </si>
  <si>
    <t>Guia Oculta Cierre Suave Ex.Total 30kg 55cm. Galvanizada EH (Caja: 1 PAR)</t>
  </si>
  <si>
    <t>EHB26C0</t>
  </si>
  <si>
    <t>Bisagra 26mm. Codo 0. EH (Caja: 1 PZA)</t>
  </si>
  <si>
    <t>EHB26C9</t>
  </si>
  <si>
    <t>Bisagra 26mm. Codo 9. EH(Caja: 1 PZA)</t>
  </si>
  <si>
    <t>EHB35C9</t>
  </si>
  <si>
    <t>Bisagra Normal Codo 9 110º con Base EH (Caja: 1 PZA)</t>
  </si>
  <si>
    <t>EH35C9SCB</t>
  </si>
  <si>
    <t>Bisagra Clip Cierre Suave Ø35mm. Codo 9 EH (Caja: 1 PZA)</t>
  </si>
  <si>
    <t>EH35C17SCB</t>
  </si>
  <si>
    <t>Bisagra Cierre Suave Clip Ø35mm. Codo 17 EH (Caja: 1 PZA)</t>
  </si>
  <si>
    <t>EHGI120N</t>
  </si>
  <si>
    <t>Piston a gas de fuerza inversa 120N (Caja: 1 PZA)</t>
  </si>
  <si>
    <t>EHR40CPCF</t>
  </si>
  <si>
    <t>Rueda Nylon Negra Ø40 con Perno roscado M10 - con freno (Caja: 1 PZA)</t>
  </si>
  <si>
    <t>EHR50CPCF</t>
  </si>
  <si>
    <t>Rueda Nylon Negra Ø50 con Perno roscado M10 - con freno (Caja: 1 PZA)</t>
  </si>
  <si>
    <t>EHR150CBCF</t>
  </si>
  <si>
    <t>Rueda Nylon Negra Ø50 con chapa 38x38x1,5 - con freno (Caja: 1 PZA)</t>
  </si>
  <si>
    <t>EHR350CBCF</t>
  </si>
  <si>
    <t>Rueda Nylon y Acero Ø50 con chapa 50x50x1,5 - con freno (Caja: 1 PZA)</t>
  </si>
  <si>
    <t>EHSMU60</t>
  </si>
  <si>
    <t>Soporte para Punta BIT PH2 x6cm. (Precio por unidad)</t>
  </si>
  <si>
    <t>EHACM160200</t>
  </si>
  <si>
    <t>BarrAlacero cromo Mate Ø10 / 160 - 20cm. / Alt. 32mm. (Caja: 1 PZA)</t>
  </si>
  <si>
    <t>EHACM448498</t>
  </si>
  <si>
    <t>BarrAlacero cromo Mate Ø10 / 448 - 498mm. / alt. 32mm. (Caja: 1 PZA)</t>
  </si>
  <si>
    <t>EHAPCSC</t>
  </si>
  <si>
    <t>Porta Cubiertos de colgar Acero Cromado (Caja: 1 PZA)</t>
  </si>
  <si>
    <t>EHBDS340C</t>
  </si>
  <si>
    <t>Bandeja Doble con Estantes (Caja: 1 PZA)</t>
  </si>
  <si>
    <t>EHBSS450C</t>
  </si>
  <si>
    <t>Bandeja Simple multiuso de colgar 45cm. Acero cromado (Caja: 1 PZA)</t>
  </si>
  <si>
    <t>EHCC22LANI</t>
  </si>
  <si>
    <t>Cerradura de aplicar sobrepuestas 19x22 Negra (Caja: 1 PZA)</t>
  </si>
  <si>
    <t>EHCC22LANIX12</t>
  </si>
  <si>
    <t>Cerradura de aplicar sobrepuestas 19x22 (Caja: 12 PZA)</t>
  </si>
  <si>
    <t>EHCCE900C</t>
  </si>
  <si>
    <t>Canasto Bajo Mesada frente Telescopica 90cm. Acero Cromado (Caja: 1 PZA)</t>
  </si>
  <si>
    <t>EHCE1924NI</t>
  </si>
  <si>
    <t>Cerradura Empuje 19x25 (Caja: 1 PZA)</t>
  </si>
  <si>
    <t>EHCE900C</t>
  </si>
  <si>
    <t>Canasto Bajo Mesada Interno Telescopica 90cm. Acero Cromado (Caja: 1 PZA)</t>
  </si>
  <si>
    <t>EHCEB500C</t>
  </si>
  <si>
    <t>COLUMNA 50CM. 2 BAST. Y ANAQ. CROMADOS 1659 - 2059 (Caja: 1 PZA)</t>
  </si>
  <si>
    <t>EHCEB600C</t>
  </si>
  <si>
    <t>COLUMNA 60CM 2 BAST. CROMADOS 1659 - 2059 (Caja: 1 PZA)</t>
  </si>
  <si>
    <t>EHCEBM200C</t>
  </si>
  <si>
    <t>Extraible para Bajo Mesada de frente de aplicar MOD. 200 (Caja: 1 PZA)</t>
  </si>
  <si>
    <t>EHCEBMSC300C</t>
  </si>
  <si>
    <t>Extraible para Bajo Mesada Mod. 300 (Caja: 1 PZA)</t>
  </si>
  <si>
    <t>EHCEGO400C</t>
  </si>
  <si>
    <t>Canasto Bajo Mesada Interno Guia Oculta 40cm. Acero Cromado (Caja: 1 PZA)</t>
  </si>
  <si>
    <t>EHCEGO-FF</t>
  </si>
  <si>
    <t>Fijacion Frontal a Puerta de Canasto x Par (Caja: 1 PZA)</t>
  </si>
  <si>
    <t>EHCEP800C</t>
  </si>
  <si>
    <t>Canasto Bajo Bacha EH 80cm Guia Telescopica (Caja: 1 PZA)</t>
  </si>
  <si>
    <t>EHCEP900C</t>
  </si>
  <si>
    <t>Canasto Bajo Bacha EH 90cm Guia Telescopica (Caja: 1 PZA)</t>
  </si>
  <si>
    <t>EHCOC18-EHCOPSRD</t>
  </si>
  <si>
    <t>MINIFix CAJA Y PERNO P / PLACA 18mm. (Caja: 1 PZA)</t>
  </si>
  <si>
    <t>EHCSC400CU</t>
  </si>
  <si>
    <t>Canasto para COLUMNA Extraible 38x12x45 (Caja: 1 PZA)</t>
  </si>
  <si>
    <t>EHEG270C</t>
  </si>
  <si>
    <t>Accesorio Esquinero Giratorio BAJOMESADA con corte. Cromado (Caja: 1 PZA)</t>
  </si>
  <si>
    <t>EHGDC</t>
  </si>
  <si>
    <t>Gancho Doble de colgar Acero cromado (Caja: 1 PZA)</t>
  </si>
  <si>
    <t>EHGSC</t>
  </si>
  <si>
    <t>GANCHO S Zincado Mate (Caja: 1 PZA)</t>
  </si>
  <si>
    <t>EHPPSC</t>
  </si>
  <si>
    <t>Porta papel Simple de colgar Acero cromado (Caja: 1 PZA)</t>
  </si>
  <si>
    <t>EHPPTC</t>
  </si>
  <si>
    <t>Porta papel triple de colgar Acero cromado (Caja: 1 PZA)</t>
  </si>
  <si>
    <t>EHSAB</t>
  </si>
  <si>
    <t>Soporte para Alacena con cobertor plastico Blanco (Caja: 1 PZA)</t>
  </si>
  <si>
    <t>EHSCDC</t>
  </si>
  <si>
    <t>Soporte para copas Doble superior Acero cromado (Caja: 1 PZA)</t>
  </si>
  <si>
    <t>EHSP</t>
  </si>
  <si>
    <t>Pantalonero extraíble (Caja: 1 PZA)</t>
  </si>
  <si>
    <t>EHSP1000I</t>
  </si>
  <si>
    <t>Escurreplatos con Bandeja P / Int. de gabinete 100cm. Acero inoxidable (Caja: 1 PZA)</t>
  </si>
  <si>
    <t>EHSPS</t>
  </si>
  <si>
    <t>Pantalonero extraíble fijacion superior (Caja: 1 PZA)</t>
  </si>
  <si>
    <t>EHTC</t>
  </si>
  <si>
    <t>Barral para Accesorios de sobremesada (Caja: 1 PZA)</t>
  </si>
  <si>
    <t>EHPCLA</t>
  </si>
  <si>
    <t>Clip plastico para Aluminio - Seccion octogonal (Caja: 200 PZA)</t>
  </si>
  <si>
    <t>EHSP700I</t>
  </si>
  <si>
    <t>Escurreplatos con bandeja integrada para interior de Alacena (Caja: 1 PZA)</t>
  </si>
  <si>
    <t>EHLDPFSI1110</t>
  </si>
  <si>
    <t>Tubo Cuadrado para cortar 110cm. Acero Inoxidable (Caja: 1 PZA)</t>
  </si>
  <si>
    <t>EHSP800I</t>
  </si>
  <si>
    <t>EHEM900IC</t>
  </si>
  <si>
    <t>Rinconero extraíble y giratorio con Cierre Suave (Caja: 1 PZA)</t>
  </si>
  <si>
    <t>EHSTE400</t>
  </si>
  <si>
    <t>Soporte extraíble REFORZADO 400mm (Caja: 1 PZA)</t>
  </si>
  <si>
    <t>EHSTE500</t>
  </si>
  <si>
    <t>Soporte extraíble REFORZADO 500mm (Caja: 1 PZA)</t>
  </si>
  <si>
    <t>EHST300</t>
  </si>
  <si>
    <t>Soporte extraíble 300mm (Caja: 1 PZA)</t>
  </si>
  <si>
    <t>EHST400</t>
  </si>
  <si>
    <t>Soporte extraíble 400mm (Caja: 1 PZA)</t>
  </si>
  <si>
    <t>EHST500</t>
  </si>
  <si>
    <t>Soporte extraíble 500mm (Caja: 1 PZA)</t>
  </si>
  <si>
    <t>EHSBC</t>
  </si>
  <si>
    <t>Soportes de Barral(Caja: 1 PZA)</t>
  </si>
  <si>
    <t>EHPCCC60B</t>
  </si>
  <si>
    <t>Pasacable Circular con Cepillo Blanco 6cm. (Caja: 1 PZA)</t>
  </si>
  <si>
    <t>EHPCCC60N</t>
  </si>
  <si>
    <t>Pasacable Circular con Cepillo Negro 6cm. (Caja: 1 PZA)</t>
  </si>
  <si>
    <t>EHPCCC60P</t>
  </si>
  <si>
    <t>Pasacable Circular con Cepillo Gris Plata 6cm. (Caja: 1 PZA)</t>
  </si>
  <si>
    <t>EHPCCC60E</t>
  </si>
  <si>
    <t>Pasacable Circular con Cepillo ESPEJO 6cm. (Caja: 1 PZA)</t>
  </si>
  <si>
    <t>EHEPCC80G</t>
  </si>
  <si>
    <t>Pasacable plastico Gris 8cm. (Caja: 1 PZA)</t>
  </si>
  <si>
    <t>EHPCCR80B</t>
  </si>
  <si>
    <t>Pasacable Cuadrado con Cepillo Blanco 8cm. (Caja: 1 PZA)</t>
  </si>
  <si>
    <t>EHPCCR80N</t>
  </si>
  <si>
    <t>Pasacable Cuadrado con Cepillo Negro 8cm. (Caja: 1 PZA)</t>
  </si>
  <si>
    <t>EHPCCR80P</t>
  </si>
  <si>
    <t>Pasacable Cuadrado con Cepillo Gris Plata 8cm. (Caja: 1 PZA)</t>
  </si>
  <si>
    <t>EHPCRN80B</t>
  </si>
  <si>
    <t>Pasacable Cuadrado con Ranura Blanco 8cm. (Caja: 1 PZA)</t>
  </si>
  <si>
    <t>EHPCRN80N</t>
  </si>
  <si>
    <t>Pasacable Cuadrado con Ranura Negro 8cm. (Caja: 1 PZA)</t>
  </si>
  <si>
    <t>EHSPET1X10</t>
  </si>
  <si>
    <t>Clip plastico para Vidrio embutido (Caja: 10 PZA)</t>
  </si>
  <si>
    <t>EHSPET2X10</t>
  </si>
  <si>
    <t>Clip plastico para Vidrio a nivel (Caja: 10 PZA)</t>
  </si>
  <si>
    <t>EHSPET3X10</t>
  </si>
  <si>
    <t>Clip plastico para Vidrio sobrepuesto (Caja: 10 PZA)</t>
  </si>
  <si>
    <t>EHTP5N</t>
  </si>
  <si>
    <t>Tapa plastica para orificios Ø5mm. Negra. (Caja: 100 PZA)</t>
  </si>
  <si>
    <t>EHMR30511</t>
  </si>
  <si>
    <t>Cinta de manguitos expandibles Ø5mm. (Caja: 10 PZA)</t>
  </si>
  <si>
    <t>EHM61017</t>
  </si>
  <si>
    <t>Manguito para encolar. Rosca M6 Ø1cm. (Caja: 10 PZA)</t>
  </si>
  <si>
    <t>EHM6811</t>
  </si>
  <si>
    <t>Manguito expandible Ø8mm. (Caja: 10 PZA)</t>
  </si>
  <si>
    <t>EHM61213</t>
  </si>
  <si>
    <t>Manguito para roscar Ø8mm. Rosca M6 (Caja: 10 PZA)</t>
  </si>
  <si>
    <t>EHM60833</t>
  </si>
  <si>
    <t>Manguito para roscar Ø8mm. Rosca M6 prof.33mm. (Caja: 10 PZA)</t>
  </si>
  <si>
    <t>EHM81125</t>
  </si>
  <si>
    <t>Manguito para roscar Ø11mm. Rosca M8 (Caja: 10 PZA)</t>
  </si>
  <si>
    <t>EHM6Z0812</t>
  </si>
  <si>
    <t>EHTO3513A</t>
  </si>
  <si>
    <t>Tornillo Fix dorado PZ2 3.5x13 (Caja: 2000 PZA)</t>
  </si>
  <si>
    <t>EHTO3516A</t>
  </si>
  <si>
    <t>Tornillo Fix dorado 3.5x16 (Caja: 500 PZA)</t>
  </si>
  <si>
    <t>EHTO3520AX</t>
  </si>
  <si>
    <t>Tornillo Fix dorado 3.5x20 (Caja: 500 PZA)</t>
  </si>
  <si>
    <t>EHTO3525AX</t>
  </si>
  <si>
    <t>Tornillo Fix dorado 3.5x25 (Caja: 750 PZA)</t>
  </si>
  <si>
    <t>EHTO3530A</t>
  </si>
  <si>
    <t>Tornillo Fix dorado 3.5x30 (Caja: 500 PZA)</t>
  </si>
  <si>
    <t>EHTO3540AX</t>
  </si>
  <si>
    <t>Tornillo Fix dorado 3.5x40 (Caja: 750 PZA)</t>
  </si>
  <si>
    <t>EHTO3516N</t>
  </si>
  <si>
    <t>Tornillo Drywall Negro Rosca Gruesa Cabeza Phillips 3.5x16 (Caja: 1250 PZA)</t>
  </si>
  <si>
    <t>EHTO3525N</t>
  </si>
  <si>
    <t>Tornillo Drywall Negro Rosca Gruesa Cabeza Phillips 3.5x25 (Caja: 750 PZA)</t>
  </si>
  <si>
    <t>EHTO3532N</t>
  </si>
  <si>
    <t>Tornillo Drywall Negro Rosca Gruesa Cabeza Phillips 3.5x32 (Caja: 500 PZA)</t>
  </si>
  <si>
    <t>EHTO3545N</t>
  </si>
  <si>
    <t>Tornillo Drywall Negro Rosca Gruesa Cabeza Phillips 3.5x45 (Caja: 400 PZA)</t>
  </si>
  <si>
    <t>EHTO3550N</t>
  </si>
  <si>
    <t>Tornillo Drywall Negro Rosca Gruesa 3.5x50 (Caja: 350 PZA)</t>
  </si>
  <si>
    <t>EHTOG3550N</t>
  </si>
  <si>
    <t>Tornillo Drywall Negro Rosca Gruesa 3.5x50 (Caja: 5600 PZA)</t>
  </si>
  <si>
    <t>EHTO416A</t>
  </si>
  <si>
    <t>Tornillo Fix dorado 4x16 (Caja: 1250 PZA)</t>
  </si>
  <si>
    <t>EHTO430AX</t>
  </si>
  <si>
    <t>Tornillo Fix 4x30 (Caja: 500 PZA)</t>
  </si>
  <si>
    <t>EHTO440AX</t>
  </si>
  <si>
    <t>Tornillo Fix dorado 4x40 (Caja: 500 PZA)</t>
  </si>
  <si>
    <t>EHTO4550AX</t>
  </si>
  <si>
    <t>Tornillo Fix dorado Cabeza Phillips 4.5x50 (Caja: 500 PZA)</t>
  </si>
  <si>
    <t>EHTO4580AX</t>
  </si>
  <si>
    <t>Tornillo Fix dorado 4.5x80 (x250un.)</t>
  </si>
  <si>
    <t>EHTO590AX</t>
  </si>
  <si>
    <t>Tornillo Fix dorado 5x90 (Caja: 100 PZA)</t>
  </si>
  <si>
    <t>EHTO1CM</t>
  </si>
  <si>
    <t>Tornillo Drill Punta Mecha T1 (Caja: 600 PZA)</t>
  </si>
  <si>
    <t>EHTO2CM</t>
  </si>
  <si>
    <t>Tornillo Drill Punta Mecha T2 (Caja: 600 PZA)</t>
  </si>
  <si>
    <t>EHTO3CM</t>
  </si>
  <si>
    <t>Tornillo Drill Punta Mecha T3 (Caja: 400 PZA)</t>
  </si>
  <si>
    <t>REFORZADAS SBI</t>
  </si>
  <si>
    <t>SBICT35N</t>
  </si>
  <si>
    <t>Telescopica Reforzada 35cm. Negra SBI (Caja: 1 PZA)</t>
  </si>
  <si>
    <t>SBICT40B</t>
  </si>
  <si>
    <t>Telescopica Reforzada 40cm. Zincada SBI (Caja: 1 PZA)</t>
  </si>
  <si>
    <t>SBICT55B</t>
  </si>
  <si>
    <t>Telescopica Reforzada 55cm. Zincada SBI (Caja: 1 PZA)</t>
  </si>
  <si>
    <t>SBICT55N</t>
  </si>
  <si>
    <t>Telescopica Reforzada 55cm. Negra SBI (Caja: 1 PZA)</t>
  </si>
  <si>
    <t>SBICT60B</t>
  </si>
  <si>
    <t>Telescopica Reforzada 60cm. Zincada SBI (Caja: 1 PZA)</t>
  </si>
  <si>
    <t>SBICT60N</t>
  </si>
  <si>
    <t>Telescopica Reforzada 60cm. Negra SBI (Caja: 1 PZA)</t>
  </si>
  <si>
    <t>LIVIANAS SBI</t>
  </si>
  <si>
    <t>SBICTL25B</t>
  </si>
  <si>
    <t>Corredera Telescopica Liviana H35 25kg 25cm. Zincada SBI (1 PAR)</t>
  </si>
  <si>
    <t>CIERRE SUAVE SBI</t>
  </si>
  <si>
    <t>SBICTSC30B</t>
  </si>
  <si>
    <t>Corredera Telescopica Cierre Suave H45 45kg. 30cm Zincada SBI (Caja: 1 PZA)</t>
  </si>
  <si>
    <t>SBICTSC30N</t>
  </si>
  <si>
    <t>Corredera Telescopica Cierre Suave H45 45kg. 30cm Negra SBI (Caja: 1 PZA)</t>
  </si>
  <si>
    <t>SBICTSC35B</t>
  </si>
  <si>
    <t>Corredera Telescopica Cierre Suave H45 45kg. 35cm Zincada SBI (Caja: 1 PZA)</t>
  </si>
  <si>
    <t>SBICTSC35N</t>
  </si>
  <si>
    <t>Corredera Telescopica Cierre Suave H45 45kg. 35cm Negra SBI (Caja: 1 PZA)</t>
  </si>
  <si>
    <t>SBICTSC40B</t>
  </si>
  <si>
    <t>Corredera Telescopica Cierre Suave H45 45kg. 40cm Zincada SBI (Caja: 1 PZA)</t>
  </si>
  <si>
    <t>SBICTSC40N</t>
  </si>
  <si>
    <t>Corredera Telescopica Cierre Suave H45 45kg. 40cm Negra SBI (Caja: 1 PZA)</t>
  </si>
  <si>
    <t>SBICTSC450B</t>
  </si>
  <si>
    <t>Corredera Telescopica Cierre Suave H45 45kg. 45cm Zincada SBI (Caja: 1 PZA)</t>
  </si>
  <si>
    <t>SBICTSC450N</t>
  </si>
  <si>
    <t>Corredera Telescopica Cierre Suave H45 45kg. 45cm Negra SBI (Caja: 1 PZA)</t>
  </si>
  <si>
    <t>SBICTSC50B</t>
  </si>
  <si>
    <t>Corredera Telescopica Cierre Suave H45 45kg. 50cm Zincada SBI (Caja: 1 PZA)</t>
  </si>
  <si>
    <t>SBICTSC50N</t>
  </si>
  <si>
    <t>Corredera Telescopica Cierre Suave H45 45kg. 50cm Negra SBI (Caja: 1 PZA)</t>
  </si>
  <si>
    <t>SBICTSC55B</t>
  </si>
  <si>
    <t>Corredera Telescopica Cierre Suave H45 45kg. 55cm Zincada SBI (Caja: 1 PZA)</t>
  </si>
  <si>
    <t>SBICTSC55N</t>
  </si>
  <si>
    <t>Corredera Telescopica Cierre Suave H45 45kg. 55cm Negra SBI (Caja: 1 PZA)</t>
  </si>
  <si>
    <t>CORREDERA Z SBI</t>
  </si>
  <si>
    <t>SBIZ25B</t>
  </si>
  <si>
    <t>Corredera Z 25cm. H25 25kg. Blanca SBI (Caja: 1 PAR)</t>
  </si>
  <si>
    <t>SBIZ25N</t>
  </si>
  <si>
    <t>Corredera Z 25cm. H25 25kg. Negra SBI (Caja: 1 PAR)</t>
  </si>
  <si>
    <t>SBIZ30B</t>
  </si>
  <si>
    <t>Corredera Z 30cm. H25 25kg. Blanca SBI (Caja: 1 PAR)</t>
  </si>
  <si>
    <t>SBIZ30N</t>
  </si>
  <si>
    <t>Corredera Z 30cm. H25 25kg. Negra SBI (Caja: 1 PAR)</t>
  </si>
  <si>
    <t>SBIZ50B</t>
  </si>
  <si>
    <t>Corredera Z 50cm. H25 25kg. Blanca SBI (Caja: 1 PAR)</t>
  </si>
  <si>
    <t>SBIZ50N</t>
  </si>
  <si>
    <t>LATERAL DE CAJON SBI</t>
  </si>
  <si>
    <t>SBILCDP086500B</t>
  </si>
  <si>
    <t>Lateral Doble Pared 40kg. 86 / 50cm. SBI (Caja: 1 PZA)</t>
  </si>
  <si>
    <t>BISAGRAS SBI</t>
  </si>
  <si>
    <t>SBIB26C9</t>
  </si>
  <si>
    <t>Bisagra 26mm. Codo 9 SBI (Caja: 1 PZA)</t>
  </si>
  <si>
    <t>SBIB35CSC0</t>
  </si>
  <si>
    <t>Bisagra Ø35 Cierre Suave. Codo 0. con Base. SBI (Caja: 1 PZA)</t>
  </si>
  <si>
    <t>SBIB3545</t>
  </si>
  <si>
    <t>Bisagra Ø35 45º con base SBI (Caja: 1 PZA)</t>
  </si>
  <si>
    <t>SBIB3590</t>
  </si>
  <si>
    <t>Bisagra Ø35 90º esquinero recto / Pilastra, con base. SBI (Caja: 1 PZA)</t>
  </si>
  <si>
    <t>SBIB35135</t>
  </si>
  <si>
    <t>Bisagra Ø35 135º esquinera intermedia con base. SBI (Caja: 1 PZA)</t>
  </si>
  <si>
    <t>SBIB35175</t>
  </si>
  <si>
    <t>Bisagra Ø35 175º esquinera en ele con base. SBI (Caja: 1 PZA)</t>
  </si>
  <si>
    <t>BISAGRAS BRONZEN</t>
  </si>
  <si>
    <t>OFERTA FEBRERO</t>
  </si>
  <si>
    <t>BC-180-9</t>
  </si>
  <si>
    <t>Bisagra 35 Push Open Codo 9 BRONZEN con reten (Caja: 1 PAR)</t>
  </si>
  <si>
    <t>SBIPG60NW</t>
  </si>
  <si>
    <t>Piston a gas 60NW SBI (Caja: 1 PZA)</t>
  </si>
  <si>
    <t>SBIPG120NW</t>
  </si>
  <si>
    <t>Piston a gas 120NW SBI (Caja: 1 PZA)</t>
  </si>
  <si>
    <t>P6-60</t>
  </si>
  <si>
    <t>Piston a gas Corto 60NW Bronzen (Caja: 1 PZA)</t>
  </si>
  <si>
    <t>P-310</t>
  </si>
  <si>
    <t>Cierre Suave para PISTON A GAS (Caja: 1 PZA)</t>
  </si>
  <si>
    <t>MANIJAS</t>
  </si>
  <si>
    <t>1011-96CRBR</t>
  </si>
  <si>
    <t>Oval 96mm cromo</t>
  </si>
  <si>
    <t>1011-96NE</t>
  </si>
  <si>
    <t>Oval 96mm negro</t>
  </si>
  <si>
    <t>1011-128CRBR</t>
  </si>
  <si>
    <t>Oval 128mm cromo</t>
  </si>
  <si>
    <t>1011-128NE</t>
  </si>
  <si>
    <t>Oval 128mm negro</t>
  </si>
  <si>
    <t>BRZ-9296</t>
  </si>
  <si>
    <t>Perfil L 96mm aluminio</t>
  </si>
  <si>
    <t>BRZ-9296-N</t>
  </si>
  <si>
    <t>Perfil L 96mm negro</t>
  </si>
  <si>
    <t>BRZ-9228</t>
  </si>
  <si>
    <t>Perfil L 128mm aluminio</t>
  </si>
  <si>
    <t>BRZ-9260</t>
  </si>
  <si>
    <t>Perfil L 160mm aluminio</t>
  </si>
  <si>
    <t>BRZ-9260-N</t>
  </si>
  <si>
    <t>Perfil L 160mm negro</t>
  </si>
  <si>
    <t>BRZ-9292</t>
  </si>
  <si>
    <t>Perfil L 192mm aluminio</t>
  </si>
  <si>
    <t>1005-96CRMA</t>
  </si>
  <si>
    <t>Rawson 96mm aluminio</t>
  </si>
  <si>
    <t>1005-128CRMA</t>
  </si>
  <si>
    <t>Rawson 128mm aluminio</t>
  </si>
  <si>
    <t>2300-64CRMA</t>
  </si>
  <si>
    <t>Regina 64mm cromo</t>
  </si>
  <si>
    <t>2080-128CRMA</t>
  </si>
  <si>
    <t>Catriel 128mm cromo</t>
  </si>
  <si>
    <t>2011-CARICRO</t>
  </si>
  <si>
    <t>Carilo 96mm cromo (Casilda)</t>
  </si>
  <si>
    <t>1009-96CRMA</t>
  </si>
  <si>
    <t>Neuquen 96mm cromo</t>
  </si>
  <si>
    <t>2003-SABORO</t>
  </si>
  <si>
    <t>JAI Bronce Viejo</t>
  </si>
  <si>
    <t>2003-SABCOB</t>
  </si>
  <si>
    <t>JAI Cobre Viejo</t>
  </si>
  <si>
    <t>2005-JAIPV</t>
  </si>
  <si>
    <t>JAI Plata Vieja</t>
  </si>
  <si>
    <t>2000-96ACE</t>
  </si>
  <si>
    <t>TOV Negro</t>
  </si>
  <si>
    <t>2000-96BAR</t>
  </si>
  <si>
    <t>TOV Barroco</t>
  </si>
  <si>
    <t>RUEDAS</t>
  </si>
  <si>
    <t>27-0015IV</t>
  </si>
  <si>
    <t>Rueda PP 50x50 sin Freno (Caja: 1 PZA)</t>
  </si>
  <si>
    <t>RUE-92</t>
  </si>
  <si>
    <t>Rueda pallet Cristal 75mm. (Caja: 1 PZA)</t>
  </si>
  <si>
    <t>AP-8</t>
  </si>
  <si>
    <t>Rueda de Goma 10cm. (Caja: 1 PZA) </t>
  </si>
  <si>
    <t>AP-11</t>
  </si>
  <si>
    <t>Rueda de Goma 10cm. con freno (Caja: 1 PZA)</t>
  </si>
  <si>
    <t>RUED52</t>
  </si>
  <si>
    <t>Rueda D52 (Caja: 1 PZA)</t>
  </si>
  <si>
    <t>CLIPD52</t>
  </si>
  <si>
    <t>Clip D52 (Caja: 1 PZA)</t>
  </si>
  <si>
    <t>ESCUADRAS</t>
  </si>
  <si>
    <t>E2020CT</t>
  </si>
  <si>
    <t>Escuadra para Perfil Marco de Aluminio 20x20 CURVO</t>
  </si>
  <si>
    <t>SBI1633-NE</t>
  </si>
  <si>
    <t>Escuadra 16x33 Negra</t>
  </si>
  <si>
    <t>SBI1633Z</t>
  </si>
  <si>
    <t>Escuadra 16x33 Zincada</t>
  </si>
  <si>
    <t>SBIE4030B</t>
  </si>
  <si>
    <t>Escuadra 40x30 Blanca</t>
  </si>
  <si>
    <t>SBIE4030N</t>
  </si>
  <si>
    <t>Escuadra 40x30 Negra</t>
  </si>
  <si>
    <t>SBIE4030Z</t>
  </si>
  <si>
    <t>Escuadra 40x30 Zincada</t>
  </si>
  <si>
    <t>SBIE8030N</t>
  </si>
  <si>
    <t>Escuadra 80x30 Negra</t>
  </si>
  <si>
    <t>SBIE8030Z</t>
  </si>
  <si>
    <t>Escuadra 80x30 Zincada</t>
  </si>
  <si>
    <t>EPCTP-Z</t>
  </si>
  <si>
    <t>Escuadra plana chapa triangulo Zincada</t>
  </si>
  <si>
    <t>EPCTP-BL</t>
  </si>
  <si>
    <t>Escuadra Plana chapa triangulo Blanca (Caja: 1 PZA)</t>
  </si>
  <si>
    <t>EPCTP-NE</t>
  </si>
  <si>
    <t>Escuadra Plana chapa triangulo Negra (Caja: 1 PZA)</t>
  </si>
  <si>
    <t>ECAB</t>
  </si>
  <si>
    <t>Escuadra con ALA Blanca</t>
  </si>
  <si>
    <t>ECAN</t>
  </si>
  <si>
    <t>Escuadra con ALA Zincada</t>
  </si>
  <si>
    <t>102CT-BL</t>
  </si>
  <si>
    <t>Triangulo plastico Blanca x50</t>
  </si>
  <si>
    <t>102CT-NE</t>
  </si>
  <si>
    <t>Triangulo plastico Negra x50</t>
  </si>
  <si>
    <t>102CTT</t>
  </si>
  <si>
    <t>Triangulo plastico Transparente x50</t>
  </si>
  <si>
    <t>102CT-MA</t>
  </si>
  <si>
    <t>Triangulo plastico Marron x50</t>
  </si>
  <si>
    <t>SOPORTES</t>
  </si>
  <si>
    <t>F-26</t>
  </si>
  <si>
    <t>Soporte escuadra p/estante x100</t>
  </si>
  <si>
    <t>2100-NITA</t>
  </si>
  <si>
    <t>Soporte Central</t>
  </si>
  <si>
    <t>7500-SOPVID6-NIQ</t>
  </si>
  <si>
    <t>Soporte de estante de vidrio Niquel 6mm</t>
  </si>
  <si>
    <t>7500-SOPVID8-NIQ</t>
  </si>
  <si>
    <t>Soporte de estante de vidrio Niquel 8mm</t>
  </si>
  <si>
    <t>7500-SOPVID10-N</t>
  </si>
  <si>
    <t>Soporte de estante de vidrio Niquel 10mm</t>
  </si>
  <si>
    <t>SPORG</t>
  </si>
  <si>
    <t>Soporte Plano OVAL para regaton Dorado</t>
  </si>
  <si>
    <t>SBIU18Z</t>
  </si>
  <si>
    <t>Soporte U 18mm para regaton Zincado</t>
  </si>
  <si>
    <t>PATINES</t>
  </si>
  <si>
    <t>F-316</t>
  </si>
  <si>
    <t>Deslizador Plastico {patin} Blanco con clavo simple 16mm x1000</t>
  </si>
  <si>
    <t>F-115</t>
  </si>
  <si>
    <t>Deslizador Plastico {patin} Blanco con clavo doble 45x15 x100</t>
  </si>
  <si>
    <t>F-118</t>
  </si>
  <si>
    <t>Deslizador Plastico {patin} Blanco con clavo doble 45x18 x100</t>
  </si>
  <si>
    <t>107-0015N</t>
  </si>
  <si>
    <t>Base para placa 15mm NEGRA</t>
  </si>
  <si>
    <t>107-0018N</t>
  </si>
  <si>
    <t>Base para placa 18mm NEGRA</t>
  </si>
  <si>
    <t>REGATONES</t>
  </si>
  <si>
    <t>10725P</t>
  </si>
  <si>
    <t>Regaton regulable 25 x 5/16w x 1" Plano </t>
  </si>
  <si>
    <t>10725BA</t>
  </si>
  <si>
    <t>Regaton regulable 25 x 5/16w x 1" Base Alta </t>
  </si>
  <si>
    <t>SBIR32</t>
  </si>
  <si>
    <t>Regaton regulable 32 para BASE de 18mm </t>
  </si>
  <si>
    <t>Soporte porta regaton 5/16w plastico</t>
  </si>
  <si>
    <t>TIRADORES</t>
  </si>
  <si>
    <t>4100-PALBCO</t>
  </si>
  <si>
    <t>Eco Blanco</t>
  </si>
  <si>
    <t>4100-NEMA</t>
  </si>
  <si>
    <t>Eco Negro Mate</t>
  </si>
  <si>
    <t>4100-NEBR</t>
  </si>
  <si>
    <t>Eco Negro Brillante</t>
  </si>
  <si>
    <t>4100-PALCRO</t>
  </si>
  <si>
    <t>Eco Cromo</t>
  </si>
  <si>
    <t>2008-HAM-BLA</t>
  </si>
  <si>
    <t>Hamilton Blanco</t>
  </si>
  <si>
    <t>2008-HAM-NEG</t>
  </si>
  <si>
    <t>Hamilton Negro</t>
  </si>
  <si>
    <t>2008-HAM-PV</t>
  </si>
  <si>
    <t>Hamilton Plata Vieja</t>
  </si>
  <si>
    <t>2008-HAM-COB</t>
  </si>
  <si>
    <t>Hamilton Cobre</t>
  </si>
  <si>
    <t>2008-HAM-CM</t>
  </si>
  <si>
    <t>Hamilton Cromo</t>
  </si>
  <si>
    <t>2006-MIRKO64-BCO</t>
  </si>
  <si>
    <t>Mirko Blanco</t>
  </si>
  <si>
    <t>2006-MIRKO64-NEG</t>
  </si>
  <si>
    <t>Mirko Negro</t>
  </si>
  <si>
    <t>2006-MIRKO64-CRP</t>
  </si>
  <si>
    <t>Mirko Cromo</t>
  </si>
  <si>
    <t>2006-MIRKO64-BARR</t>
  </si>
  <si>
    <t>Mirko Barroco</t>
  </si>
  <si>
    <t>2007-MIRKO32-PVJ</t>
  </si>
  <si>
    <t>Mirkito 32 Plata Vieja</t>
  </si>
  <si>
    <t>2007-MIRKO32-ACE</t>
  </si>
  <si>
    <t>Mirkito 32 Cromo</t>
  </si>
  <si>
    <t>BRZ-9615-7</t>
  </si>
  <si>
    <t>Almeja Blanco</t>
  </si>
  <si>
    <t>BRZ-9615-1</t>
  </si>
  <si>
    <t>Almeja Bronce Viejo</t>
  </si>
  <si>
    <t>BRZ-9615-4</t>
  </si>
  <si>
    <t>Almeja Niquel</t>
  </si>
  <si>
    <t>4111-PARMA-BCO</t>
  </si>
  <si>
    <t>Parma Blanco</t>
  </si>
  <si>
    <t>4111-PARMA-NGR</t>
  </si>
  <si>
    <t>Parma Negro</t>
  </si>
  <si>
    <t>4111-PARMA-CRP</t>
  </si>
  <si>
    <t>Parma Cromo Mate</t>
  </si>
  <si>
    <t>2330-72BL</t>
  </si>
  <si>
    <t>Cubeta Flor Blanco</t>
  </si>
  <si>
    <t>2330-72NE</t>
  </si>
  <si>
    <t>Cubeta Flor Negro</t>
  </si>
  <si>
    <t>2330-72BRVI</t>
  </si>
  <si>
    <t>Cubeta Flor Bronce Viejo</t>
  </si>
  <si>
    <t>2330-72PLVI</t>
  </si>
  <si>
    <t>Cubeta Flor Niquel</t>
  </si>
  <si>
    <t>4111-KCB</t>
  </si>
  <si>
    <t>Keep Calm Bronce Viejo</t>
  </si>
  <si>
    <t>4111-KCP</t>
  </si>
  <si>
    <t>Keep Calm Plata Vieja</t>
  </si>
  <si>
    <t>4111-KCC</t>
  </si>
  <si>
    <t>Keep Calm Cobre Viejo</t>
  </si>
  <si>
    <t>4106-CAT2CRO</t>
  </si>
  <si>
    <t>Catania Plus</t>
  </si>
  <si>
    <t>4106-CAT1CRO</t>
  </si>
  <si>
    <t xml:space="preserve">Catania Chico </t>
  </si>
  <si>
    <t>4101-MILCRO</t>
  </si>
  <si>
    <t>Maiten</t>
  </si>
  <si>
    <t>TIR-130</t>
  </si>
  <si>
    <t>Diamante</t>
  </si>
  <si>
    <t>3255-GUI</t>
  </si>
  <si>
    <t>Domes Guiness</t>
  </si>
  <si>
    <t>3255-CAP</t>
  </si>
  <si>
    <t>Domes Capuchino</t>
  </si>
  <si>
    <t>3255-BEER</t>
  </si>
  <si>
    <t>Domes Beer</t>
  </si>
  <si>
    <t>3255-HAR</t>
  </si>
  <si>
    <t>Domes Harley</t>
  </si>
  <si>
    <t>3255-PEPS</t>
  </si>
  <si>
    <t>Domes Pepsi</t>
  </si>
  <si>
    <t>3255-APP</t>
  </si>
  <si>
    <t>Domes Bicicleta</t>
  </si>
  <si>
    <t>3255-BRA</t>
  </si>
  <si>
    <t>Domes Fernet Branca</t>
  </si>
  <si>
    <t>3255-JACK</t>
  </si>
  <si>
    <t>Domes Jack Daniels</t>
  </si>
  <si>
    <t>3255-COR</t>
  </si>
  <si>
    <t>Domes Corona Extra</t>
  </si>
  <si>
    <t>2500-35CRMA</t>
  </si>
  <si>
    <t>Cubeta Cuadrada Embutir</t>
  </si>
  <si>
    <t>2200-35</t>
  </si>
  <si>
    <t>Cubeta Plastica Negra</t>
  </si>
  <si>
    <t>2090-CRMA</t>
  </si>
  <si>
    <t xml:space="preserve">Tafi Gris Satinado (Lanin) </t>
  </si>
  <si>
    <t>SBIMTLL</t>
  </si>
  <si>
    <t>Lluvia</t>
  </si>
  <si>
    <t>2001-25CRBR</t>
  </si>
  <si>
    <t>Ovalado Plastico</t>
  </si>
  <si>
    <t>PERCHEROS</t>
  </si>
  <si>
    <t>PS-BL</t>
  </si>
  <si>
    <t>Perchero Simple Blanco</t>
  </si>
  <si>
    <t>PS-NE</t>
  </si>
  <si>
    <t>Perchero Simple Negro</t>
  </si>
  <si>
    <t>PS-CR</t>
  </si>
  <si>
    <t>Perchero Simple Crudo</t>
  </si>
  <si>
    <t>PD-BL</t>
  </si>
  <si>
    <t>Perchero Doble Blanco</t>
  </si>
  <si>
    <t>PD-NE</t>
  </si>
  <si>
    <t>Perchero Doble Negro</t>
  </si>
  <si>
    <t>PD-CR</t>
  </si>
  <si>
    <t>Perchero Doble Cromado</t>
  </si>
  <si>
    <t>PD-DO</t>
  </si>
  <si>
    <t>Perchero Doble Dorado</t>
  </si>
  <si>
    <t>3200-BL</t>
  </si>
  <si>
    <t>Perchero Triple Blanco</t>
  </si>
  <si>
    <t>3200-NE</t>
  </si>
  <si>
    <t>Perchero Triple Negro</t>
  </si>
  <si>
    <t>3200-BRVI</t>
  </si>
  <si>
    <t>Perchero Triple Bronce Viejo</t>
  </si>
  <si>
    <t>GOTA-BL</t>
  </si>
  <si>
    <t>Perchero GOTA Blanco</t>
  </si>
  <si>
    <t>GOTA-NE</t>
  </si>
  <si>
    <t>Perchero GOTA Negro</t>
  </si>
  <si>
    <t>GOTA-CR</t>
  </si>
  <si>
    <t>Perchero GOTA Crudo</t>
  </si>
  <si>
    <t>DESTAPADORES</t>
  </si>
  <si>
    <t>3510-BL</t>
  </si>
  <si>
    <t>Destapador Open/Here Blanco</t>
  </si>
  <si>
    <t>3510-BRVI</t>
  </si>
  <si>
    <t>Destapador Open/Here Bronce viejo</t>
  </si>
  <si>
    <t>3510-COVI</t>
  </si>
  <si>
    <t>Destapador Open/Here Cobre viejo</t>
  </si>
  <si>
    <t>5482-DESTAPNEG</t>
  </si>
  <si>
    <t>Destapador Vintage de pared Negro</t>
  </si>
  <si>
    <t>5482-DESTAPA</t>
  </si>
  <si>
    <t>Destapador Vintage de pared Crudo</t>
  </si>
  <si>
    <t>5482-DESTAPAPV</t>
  </si>
  <si>
    <t>Destapador Vintage de pared Plata Vieja</t>
  </si>
  <si>
    <t>Destapador Calavera Blanco</t>
  </si>
  <si>
    <t>Destapador Calavera Negro</t>
  </si>
  <si>
    <t>Destapador Calavera Plata Vieja</t>
  </si>
  <si>
    <t>PATAS</t>
  </si>
  <si>
    <t>18-0054</t>
  </si>
  <si>
    <t>PATA Conica (Caja: 1 PZA) 15cm</t>
  </si>
  <si>
    <t>PATA13517</t>
  </si>
  <si>
    <t>Pata regulable 13,5 a 17cm. (Caja: 1 PZA)</t>
  </si>
  <si>
    <t>G039667CM</t>
  </si>
  <si>
    <t>PATA plastica Cuadrada Gris con base triAngular con regulacion (Caja: 1 PZA)</t>
  </si>
  <si>
    <t>PC5AL</t>
  </si>
  <si>
    <t>PATA Metalica Cuadrada 40x40 Regulable Alto: 5cm. Aluminio Anodizado (Caja: 1 PZA)</t>
  </si>
  <si>
    <t>PC10AL</t>
  </si>
  <si>
    <t>PATA Metalica Cuadrada 40x40 Regulable Alto: 10cm. Aluminio Anodizado (Caja: 1 PZA) </t>
  </si>
  <si>
    <t>PC15AL</t>
  </si>
  <si>
    <t>PATA Metalica Cuadrada 40x40 Regulable Alto: 15cm. Aluminio Anodizado (Caja: 1 PZA)</t>
  </si>
  <si>
    <t>PHS20</t>
  </si>
  <si>
    <t>Pata Hairpin Hierro Simple 20cm (Caja: 1 PZA)</t>
  </si>
  <si>
    <t>PHS30</t>
  </si>
  <si>
    <t>Pata Hairpin Hierro Simple 30cm (Caja: 1 PZA)</t>
  </si>
  <si>
    <t>PHS40</t>
  </si>
  <si>
    <t>Pata Hairpin Hierro Simple 40cm (Caja: 1 PZA)</t>
  </si>
  <si>
    <t>PHS50</t>
  </si>
  <si>
    <t>Pata Hairpin Hierro Simple 50cm (Caja: 1 PZA)</t>
  </si>
  <si>
    <t>PHS60</t>
  </si>
  <si>
    <t>Pata Hairpin Hierro Simple 60cm (Caja: 1 PZA)</t>
  </si>
  <si>
    <t>PHR50</t>
  </si>
  <si>
    <t>Pata Hairpin Hierro Reforzada 50cm (Caja: 1 PZA)</t>
  </si>
  <si>
    <t>PHR60</t>
  </si>
  <si>
    <t>Pata Hairpin Hierro Reforzada 60cm (Caja: 1 PZA)</t>
  </si>
  <si>
    <t>PHR74</t>
  </si>
  <si>
    <t>Pata Hairpin Hierro Reforzada 74cm (Caja: 1 PZA)</t>
  </si>
  <si>
    <t>PHR80</t>
  </si>
  <si>
    <t>Pata Hairpin Hierro Reforzada 80cm (Caja: 1 PZA)</t>
  </si>
  <si>
    <t>PHR91</t>
  </si>
  <si>
    <t>Pata Hairpin Hierro Reforzada 91cm (Caja: 1 PZA)</t>
  </si>
  <si>
    <t>PHR105</t>
  </si>
  <si>
    <t>Pata Hairpin Hierro Reforzada 105cm (Caja: 1 PZA)</t>
  </si>
  <si>
    <t>MENSULAS</t>
  </si>
  <si>
    <t>MV20</t>
  </si>
  <si>
    <t>Mensula Hairpin Hierro (Caja: 1 PZA) 20cm</t>
  </si>
  <si>
    <t>MV25</t>
  </si>
  <si>
    <t>Mensula Hairpin Hierro (Caja: 1 PZA) 25cm</t>
  </si>
  <si>
    <t>MV30</t>
  </si>
  <si>
    <t>Mensula Hairpin Hierro (Caja: 1 PZA) 30cm</t>
  </si>
  <si>
    <t>MV35</t>
  </si>
  <si>
    <t>Mensula Hairpin Hierro (Caja: 1 PZA) 35cm</t>
  </si>
  <si>
    <t>MR-55</t>
  </si>
  <si>
    <t>Mensula elevable 16cm. de Alto (Caja: 2 PZA)</t>
  </si>
  <si>
    <t>CUBIERTEROS</t>
  </si>
  <si>
    <t>SBICUBN1B</t>
  </si>
  <si>
    <t>Cubiertero organizador PVC N1 - 35 x 48 Blanco (Caja: 1 PZA)</t>
  </si>
  <si>
    <t>SBICUBN2B</t>
  </si>
  <si>
    <t>Cubiertero organizador PVC N2 - 44 x 48 Blanco (Caja: 1 PZA)</t>
  </si>
  <si>
    <t>SBICUBN4B</t>
  </si>
  <si>
    <t>Cubiertero organizador PVC N4 - 72 x 48 Blanco (Caja: 1 PZA)</t>
  </si>
  <si>
    <t>PORTACOPAS</t>
  </si>
  <si>
    <t>Porta copas paralelo 42cm. Cromado (Caja: 1 PZA)</t>
  </si>
  <si>
    <t>Porta copas medialuna 38cm. Cromado (Caja: 1 PZA)</t>
  </si>
  <si>
    <t>PORTARESIDUOS</t>
  </si>
  <si>
    <t>SBIF2003</t>
  </si>
  <si>
    <t>Porta Residuos N° 6 Inoxidable Redondo s / Soga (Caja: 1 PZA)</t>
  </si>
  <si>
    <t>ART607</t>
  </si>
  <si>
    <t>Porta Residuos N° 3 Sistema Push p / Apertura Tapa. Guia Telescopica (Caja: 1 PZA)</t>
  </si>
  <si>
    <t>REJILLAS</t>
  </si>
  <si>
    <t>RV-357-N</t>
  </si>
  <si>
    <t>Rejilla de Ventilacion (Caja: 1 PZA) 357x80 Negro</t>
  </si>
  <si>
    <t>RV-357-I</t>
  </si>
  <si>
    <t>Rejilla de Ventilacion (Caja: 1 PZA) 357x80 Acero Inoxidable</t>
  </si>
  <si>
    <t>RV-357-A</t>
  </si>
  <si>
    <t>Rejilla de Ventilacion (Caja: 1 PZA) 357x80 Anodizado</t>
  </si>
  <si>
    <t>RV-225-N</t>
  </si>
  <si>
    <t>Rejilla de Ventilacion (Caja: 1 PZA) 225x80 Negro</t>
  </si>
  <si>
    <t>RV-225-I</t>
  </si>
  <si>
    <t>Rejilla de Ventilacion (Caja: 1 PZA) 225x80 Acero Inoxidable</t>
  </si>
  <si>
    <t>RV-225-A</t>
  </si>
  <si>
    <t>Rejilla de Ventilacion (Caja: 1 PZA) 225x80 Anodizado</t>
  </si>
  <si>
    <t>BANQUETA</t>
  </si>
  <si>
    <t>SBIB45N</t>
  </si>
  <si>
    <t>Banqueta Hairpin de Hierro con madera 45cm (Caja: 1 PZA)</t>
  </si>
  <si>
    <t>SBIB75N</t>
  </si>
  <si>
    <t>Banqueta Hairpin de Hierro con madera 75cm (Caja: 1 PZA)</t>
  </si>
  <si>
    <t>CERRADURAS</t>
  </si>
  <si>
    <t>BRZ-1101</t>
  </si>
  <si>
    <t>Cerradura de aplicar sobrepuestas 19x32 (Caja: 1 PZA)</t>
  </si>
  <si>
    <t>BRZ-117</t>
  </si>
  <si>
    <t>Cerradura Lateral 3 cajones 60cm. (Caja: 1 PZA)</t>
  </si>
  <si>
    <t>EXPULSOR/RETEN</t>
  </si>
  <si>
    <t>PO-M</t>
  </si>
  <si>
    <t>EXPULSOR con RETEN Push Open METALICO (Caja: 1 PZA)</t>
  </si>
  <si>
    <t>PO-P</t>
  </si>
  <si>
    <t>EXPULSOR con RETEN Push Open plastico (Caja: 1 PZA)</t>
  </si>
  <si>
    <t>107-0087</t>
  </si>
  <si>
    <t>Reten a Rodillo dorado con Tornillo y Bolsa (Caja: 1 PZA)</t>
  </si>
  <si>
    <t>107-0087Z</t>
  </si>
  <si>
    <t>Reten a Rodillo Zincado con Tornillo y Bolsa (Caja: 1 PZA)</t>
  </si>
  <si>
    <t>RAFIX</t>
  </si>
  <si>
    <t>F-22</t>
  </si>
  <si>
    <t>RAFIX Blanco</t>
  </si>
  <si>
    <t>F-23</t>
  </si>
  <si>
    <t>RAFIX Negro</t>
  </si>
  <si>
    <t>F-24</t>
  </si>
  <si>
    <t>RAFIX Marron</t>
  </si>
  <si>
    <t>PERFILES</t>
  </si>
  <si>
    <t>Perfil Superior para Kit de Placard corredizo  6mts</t>
  </si>
  <si>
    <t>Perfil Inferior para Kit de Placard Corredizo   6mts</t>
  </si>
  <si>
    <t>5014X260</t>
  </si>
  <si>
    <t>Perfil Manija para Kit de placard (Caja: 1 PZA)</t>
  </si>
  <si>
    <t>SBIJ704</t>
  </si>
  <si>
    <t>Perfil Tapacanto Aluminio recto ala corta J704 SBI x3mts (Caja: 1 PZA)</t>
  </si>
  <si>
    <t>SBI5013</t>
  </si>
  <si>
    <t>Perfil Tapacanto Aluminio CURVO con rayita 5013 x 3mts (Caja: 1 PZA)</t>
  </si>
  <si>
    <t>SBI5012</t>
  </si>
  <si>
    <t>Perfil Tapacanto Aluminio Arpon 5012 SBI x 3mts. (Caja: 50PZA)</t>
  </si>
  <si>
    <t>SBIJ703</t>
  </si>
  <si>
    <t>Perfil Tapacanto Aluminio 36mm J703 x 3mts (Caja: 1 PZA)</t>
  </si>
  <si>
    <t>SBIJ706</t>
  </si>
  <si>
    <t>Perfil Aluminio J706 Tirador Superior mini J sin espiga x 3mts (Caja: 1 PZA)</t>
  </si>
  <si>
    <t>SBI6005</t>
  </si>
  <si>
    <t>Perfil Zocalo de aluminio x 3mts (Caja: 1 PZA)</t>
  </si>
  <si>
    <t>SBI5003</t>
  </si>
  <si>
    <t>Perfil Marco de Aluminio 20x45 RECTO x 3 metros (Caja: 1 PZA)</t>
  </si>
  <si>
    <t>SBI5032</t>
  </si>
  <si>
    <t>Perfil Marco de Aluminio 20x45 CURVO x 3mts (Caja: 1 PZA)</t>
  </si>
  <si>
    <t>SBI6008</t>
  </si>
  <si>
    <t>Perfil Marco de Aluminio 20x20 CURVO x 3 metros SBI (Caja: 1 PZA)</t>
  </si>
  <si>
    <t>SIERRA</t>
  </si>
  <si>
    <t>Perfil Marco de Aluminio 20x45 SIERRA x 3mts (Caja: 1 PZA)</t>
  </si>
  <si>
    <t>SBI5039</t>
  </si>
  <si>
    <t>Perfil J de encastre x 3 Metros (Caja: 1 PZA)</t>
  </si>
  <si>
    <t>SBI5062</t>
  </si>
  <si>
    <t>Perfil C de encastre, 3 metros (Caja: 1 PZA)</t>
  </si>
  <si>
    <t>SBI5018</t>
  </si>
  <si>
    <t>Perfil Aluminio 5018 Tirador Superior J 30° sin espiga (Caja: 1 PZA)</t>
  </si>
  <si>
    <t>SBI5027</t>
  </si>
  <si>
    <t>Perfil Aluminio 5027 Tirador Superior C sin espiga x 3mts (Caja: 1 PZA)</t>
  </si>
  <si>
    <t>SBI5038</t>
  </si>
  <si>
    <t>Perfil Aluminio 5038 Manija Superior C sin espiga reforzado (Caja: 1 PZA)</t>
  </si>
  <si>
    <t>PA12x12</t>
  </si>
  <si>
    <t>PERFIL L 12x12 (Caja: 1 PZA)</t>
  </si>
  <si>
    <t>PA15X15</t>
  </si>
  <si>
    <t>PERFIL L 15x15 (Caja: 1 PZA)</t>
  </si>
  <si>
    <t>SBI5017C</t>
  </si>
  <si>
    <t>Caño Oval Cromado 3 metros (Caja: 1 PZA)</t>
  </si>
  <si>
    <t>SBI5017/3M</t>
  </si>
  <si>
    <t>Caño Oval Aluminio reforzado 3 metros (Caja: 1 PZA)</t>
  </si>
  <si>
    <t>TUH-1120</t>
  </si>
  <si>
    <t>Zocalo de PVC 12cm. x 3mts. (Caja: 1 PZA)</t>
  </si>
  <si>
    <t>TUH-1150</t>
  </si>
  <si>
    <t>Zocalo de PVC 15cm. x 3mts. (Caja: 1 PZA) </t>
  </si>
  <si>
    <t>18-0010</t>
  </si>
  <si>
    <t>Pasacable plastico Negro 65mm. (Caja: 1 PZA)</t>
  </si>
  <si>
    <t>102-7040A</t>
  </si>
  <si>
    <t>Confirmat Negro Rosca Gruesa Cabeza Allen 7x40 (Caja: 250 PZA)</t>
  </si>
  <si>
    <t>OTROS</t>
  </si>
  <si>
    <t>18-0070IIV</t>
  </si>
  <si>
    <t>Tope Transparente autoadhesivo, plancha (Caja: 100 PZA)</t>
  </si>
  <si>
    <t>SBIFRK</t>
  </si>
  <si>
    <t>Sistema de freno Cierre Suave para Kit de Placard corredizo (Caja: 1 PZA)</t>
  </si>
  <si>
    <t>Tapa Tornillo Autoadhesiva (Caja: 30 PZA)</t>
  </si>
  <si>
    <t>P-55</t>
  </si>
  <si>
    <t>BRAZO ELEVABLE FREE FOLD 6KG (Caja: 1 PZA)</t>
  </si>
  <si>
    <t>SC-1150-N</t>
  </si>
  <si>
    <t>Kit Granero Reforzado 1.5 MTS (Caja: 1 PZA)</t>
  </si>
  <si>
    <t>SC-1150-A</t>
  </si>
  <si>
    <t>Kit Granero Reforzado Acero Inoxidable 1.5 MTS (Caja: 1 PZA)</t>
  </si>
  <si>
    <t>SC-1200-A</t>
  </si>
  <si>
    <t>Kit Granero Reforzado Acero Inoxidable 2 MTS (Caja: 1 PZA)</t>
  </si>
  <si>
    <t>F-10-G</t>
  </si>
  <si>
    <t>Colgador de Alacena Eco con Tapa Gris (Caja: 1 PZA)</t>
  </si>
  <si>
    <t>1111-CRBR</t>
  </si>
  <si>
    <t>Puntera para tapacanto Curvo con rayita 5013 Brillante (Caja: 1 PZA)</t>
  </si>
  <si>
    <t>SBIP8060Z</t>
  </si>
  <si>
    <t>Planchuela 80x60 de chapa Zincada (Caja: 1 PZA)</t>
  </si>
  <si>
    <t>AP-89</t>
  </si>
  <si>
    <t>Luz LED para Bisagra (Caja: 1 PZA)</t>
  </si>
  <si>
    <t>18-0115</t>
  </si>
  <si>
    <t>Kit Bisagra Botinero volcable plastico Blanco (Caja: 1 PZA)</t>
  </si>
  <si>
    <t>SBIPZ</t>
  </si>
  <si>
    <t>Puntera para perfil Zocalo de Aluminio , 12cm. de Alto (Caja: 1 PZA)</t>
  </si>
  <si>
    <t>`</t>
  </si>
  <si>
    <r>
      <rPr>
        <sz val="72"/>
        <color rgb="FFFFFF00"/>
        <rFont val="Calibri"/>
        <family val="2"/>
      </rPr>
      <t>20%</t>
    </r>
    <r>
      <rPr>
        <sz val="11"/>
        <color rgb="FFFFFF00"/>
        <rFont val="Calibri"/>
        <family val="2"/>
        <charset val="1"/>
      </rPr>
      <t xml:space="preserve"> </t>
    </r>
    <r>
      <rPr>
        <sz val="36"/>
        <color rgb="FFFFFF00"/>
        <rFont val="Calibri"/>
        <family val="2"/>
      </rPr>
      <t>descuento adicional</t>
    </r>
    <r>
      <rPr>
        <sz val="26"/>
        <color theme="0"/>
        <rFont val="Calibri"/>
        <family val="2"/>
      </rPr>
      <t xml:space="preserve"> comprando  &gt; $10 .000.000</t>
    </r>
  </si>
  <si>
    <t>CANTIDAD</t>
  </si>
  <si>
    <t>TOTAL DEL PEDIDO</t>
  </si>
  <si>
    <t>TOTAL 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</si>
</sst>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 &quot;* #,##0.00_-;&quot;-$ &quot;* #,##0.00_-;_-&quot;$ &quot;* \-??_-;_-@_-"/>
  </numFmts>
  <fonts count="4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FFFF00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1"/>
      <color rgb="FFFFFF00"/>
      <name val="Calibri"/>
      <family val="2"/>
    </font>
    <font>
      <sz val="10"/>
      <color rgb="FF000000"/>
      <name val="Calibri"/>
      <family val="2"/>
      <charset val="1"/>
    </font>
    <font>
      <sz val="11"/>
      <color rgb="FF191919"/>
      <name val="Calibri"/>
      <family val="2"/>
    </font>
    <font>
      <sz val="9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70C0"/>
      <name val="Calibri"/>
      <family val="2"/>
      <charset val="1"/>
    </font>
    <font>
      <b/>
      <sz val="12"/>
      <color rgb="FF0070C0"/>
      <name val="Calibri"/>
      <family val="2"/>
      <charset val="1"/>
    </font>
    <font>
      <sz val="20"/>
      <color rgb="FF000000"/>
      <name val="Calibri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sz val="10"/>
      <color rgb="FF191919"/>
      <name val="Calibri"/>
      <family val="2"/>
      <charset val="1"/>
    </font>
    <font>
      <sz val="11"/>
      <color rgb="FFFFFF00"/>
      <name val="Calibri"/>
      <family val="2"/>
      <charset val="1"/>
    </font>
    <font>
      <sz val="72"/>
      <color rgb="FFFFFF00"/>
      <name val="Calibri"/>
      <family val="2"/>
    </font>
    <font>
      <sz val="36"/>
      <color rgb="FFFFFF00"/>
      <name val="Calibri"/>
      <family val="2"/>
    </font>
    <font>
      <sz val="26"/>
      <color theme="0"/>
      <name val="Calibri"/>
      <family val="2"/>
    </font>
    <font>
      <sz val="11"/>
      <color rgb="FFFFFF00"/>
      <name val="Calibri"/>
      <family val="2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sz val="20"/>
      <name val="Calibri"/>
      <family val="2"/>
    </font>
    <font>
      <sz val="22"/>
      <color rgb="FF000000"/>
      <name val="Calibri"/>
      <family val="2"/>
    </font>
    <font>
      <b/>
      <sz val="22"/>
      <color rgb="FFFFFF00"/>
      <name val="Calibri"/>
      <family val="2"/>
    </font>
    <font>
      <sz val="22"/>
      <name val="Calibri"/>
      <family val="2"/>
    </font>
    <font>
      <sz val="22"/>
      <name val="Arial"/>
      <family val="2"/>
    </font>
    <font>
      <sz val="26"/>
      <name val="Calibri"/>
      <family val="2"/>
      <charset val="1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8" fillId="0" borderId="0" applyBorder="0" applyAlignment="0" applyProtection="0"/>
    <xf numFmtId="164" fontId="1" fillId="0" borderId="0" applyBorder="0" applyProtection="0"/>
    <xf numFmtId="0" fontId="13" fillId="0" borderId="0" applyBorder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3" fontId="8" fillId="0" borderId="1" xfId="0" applyNumberFormat="1" applyFont="1" applyBorder="1"/>
    <xf numFmtId="43" fontId="9" fillId="3" borderId="0" xfId="0" applyNumberFormat="1" applyFont="1" applyFill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8" fillId="0" borderId="0" xfId="0" applyNumberFormat="1" applyFont="1"/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7" fillId="0" borderId="0" xfId="3" applyFont="1" applyBorder="1" applyAlignment="1" applyProtection="1">
      <alignment horizontal="left"/>
    </xf>
    <xf numFmtId="0" fontId="14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2" fillId="0" borderId="2" xfId="0" applyFont="1" applyBorder="1"/>
    <xf numFmtId="43" fontId="8" fillId="0" borderId="2" xfId="0" applyNumberFormat="1" applyFont="1" applyBorder="1"/>
    <xf numFmtId="43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43" fontId="15" fillId="0" borderId="1" xfId="0" applyNumberFormat="1" applyFont="1" applyBorder="1"/>
    <xf numFmtId="43" fontId="15" fillId="0" borderId="0" xfId="0" applyNumberFormat="1" applyFont="1"/>
    <xf numFmtId="0" fontId="7" fillId="0" borderId="0" xfId="0" applyFont="1" applyAlignment="1">
      <alignment horizontal="left" vertical="center"/>
    </xf>
    <xf numFmtId="164" fontId="16" fillId="0" borderId="0" xfId="2" applyFont="1" applyBorder="1" applyProtection="1"/>
    <xf numFmtId="0" fontId="10" fillId="0" borderId="2" xfId="0" applyFont="1" applyBorder="1" applyAlignment="1">
      <alignment horizontal="left" vertical="center" wrapText="1"/>
    </xf>
    <xf numFmtId="43" fontId="15" fillId="0" borderId="2" xfId="0" applyNumberFormat="1" applyFont="1" applyBorder="1"/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43" fontId="19" fillId="0" borderId="0" xfId="1" applyFont="1" applyBorder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6" fillId="4" borderId="0" xfId="0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20" fillId="5" borderId="0" xfId="0" applyFont="1" applyFill="1" applyAlignment="1">
      <alignment horizontal="center"/>
    </xf>
    <xf numFmtId="0" fontId="7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43" fontId="18" fillId="0" borderId="0" xfId="1" applyBorder="1"/>
    <xf numFmtId="43" fontId="21" fillId="0" borderId="0" xfId="0" applyNumberFormat="1" applyFont="1"/>
    <xf numFmtId="0" fontId="7" fillId="4" borderId="0" xfId="0" applyFont="1" applyFill="1" applyAlignment="1">
      <alignment horizontal="left"/>
    </xf>
    <xf numFmtId="0" fontId="22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7" fillId="4" borderId="0" xfId="3" applyFont="1" applyFill="1" applyBorder="1" applyAlignment="1" applyProtection="1">
      <alignment horizontal="left"/>
    </xf>
    <xf numFmtId="0" fontId="0" fillId="4" borderId="0" xfId="0" applyFill="1" applyAlignment="1">
      <alignment horizontal="left"/>
    </xf>
    <xf numFmtId="0" fontId="23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/>
    </xf>
    <xf numFmtId="0" fontId="10" fillId="4" borderId="0" xfId="3" applyFont="1" applyFill="1" applyBorder="1" applyAlignment="1" applyProtection="1">
      <alignment horizontal="left"/>
    </xf>
    <xf numFmtId="49" fontId="28" fillId="3" borderId="0" xfId="0" applyNumberFormat="1" applyFont="1" applyFill="1" applyAlignment="1">
      <alignment horizontal="center" vertical="top"/>
    </xf>
    <xf numFmtId="49" fontId="24" fillId="3" borderId="0" xfId="0" applyNumberFormat="1" applyFont="1" applyFill="1" applyAlignment="1">
      <alignment horizontal="center" vertical="top"/>
    </xf>
    <xf numFmtId="0" fontId="29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22" fillId="0" borderId="1" xfId="0" applyNumberFormat="1" applyFont="1" applyBorder="1"/>
    <xf numFmtId="43" fontId="22" fillId="0" borderId="0" xfId="0" applyNumberFormat="1" applyFont="1"/>
    <xf numFmtId="43" fontId="22" fillId="0" borderId="2" xfId="0" applyNumberFormat="1" applyFont="1" applyBorder="1"/>
    <xf numFmtId="43" fontId="30" fillId="0" borderId="0" xfId="0" applyNumberFormat="1" applyFont="1"/>
    <xf numFmtId="0" fontId="30" fillId="0" borderId="0" xfId="0" applyFont="1"/>
    <xf numFmtId="43" fontId="30" fillId="0" borderId="1" xfId="0" applyNumberFormat="1" applyFont="1" applyBorder="1"/>
    <xf numFmtId="164" fontId="31" fillId="0" borderId="0" xfId="2" applyFont="1" applyBorder="1" applyProtection="1"/>
    <xf numFmtId="43" fontId="30" fillId="0" borderId="2" xfId="0" applyNumberFormat="1" applyFont="1" applyBorder="1"/>
    <xf numFmtId="0" fontId="32" fillId="0" borderId="0" xfId="0" applyFont="1"/>
    <xf numFmtId="43" fontId="18" fillId="0" borderId="0" xfId="1" applyFont="1" applyBorder="1"/>
    <xf numFmtId="43" fontId="20" fillId="0" borderId="0" xfId="0" applyNumberFormat="1" applyFont="1"/>
    <xf numFmtId="0" fontId="33" fillId="4" borderId="0" xfId="0" applyFont="1" applyFill="1" applyAlignment="1">
      <alignment horizontal="right"/>
    </xf>
    <xf numFmtId="0" fontId="33" fillId="0" borderId="0" xfId="0" applyFont="1"/>
    <xf numFmtId="0" fontId="34" fillId="3" borderId="0" xfId="0" applyFont="1" applyFill="1" applyAlignment="1">
      <alignment horizontal="right"/>
    </xf>
    <xf numFmtId="9" fontId="34" fillId="3" borderId="0" xfId="4" applyFont="1" applyFill="1"/>
    <xf numFmtId="0" fontId="35" fillId="0" borderId="0" xfId="0" applyFont="1"/>
    <xf numFmtId="43" fontId="36" fillId="0" borderId="0" xfId="1" applyFont="1"/>
    <xf numFmtId="0" fontId="0" fillId="0" borderId="3" xfId="0" applyBorder="1"/>
    <xf numFmtId="0" fontId="37" fillId="0" borderId="4" xfId="0" applyFont="1" applyBorder="1" applyAlignment="1">
      <alignment horizontal="right"/>
    </xf>
    <xf numFmtId="43" fontId="36" fillId="0" borderId="5" xfId="1" applyFont="1" applyBorder="1"/>
    <xf numFmtId="0" fontId="38" fillId="6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6" borderId="0" xfId="0" applyFont="1" applyFill="1" applyAlignment="1">
      <alignment horizontal="center" vertic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6EFD-DB04-489F-B68C-E445A300BEEC}">
  <dimension ref="A1:H513"/>
  <sheetViews>
    <sheetView showGridLines="0" topLeftCell="A190" zoomScaleNormal="100" workbookViewId="0">
      <selection activeCell="C5" sqref="C5"/>
    </sheetView>
  </sheetViews>
  <sheetFormatPr defaultRowHeight="15" customHeight="1" x14ac:dyDescent="0.25"/>
  <cols>
    <col min="1" max="1" width="19.42578125" bestFit="1" customWidth="1"/>
    <col min="2" max="2" width="84.85546875" bestFit="1" customWidth="1"/>
    <col min="3" max="3" width="6.7109375" bestFit="1" customWidth="1"/>
    <col min="4" max="4" width="15.5703125" bestFit="1" customWidth="1"/>
    <col min="5" max="5" width="26.85546875" bestFit="1" customWidth="1"/>
    <col min="6" max="6" width="2.42578125" customWidth="1"/>
    <col min="7" max="7" width="17" bestFit="1" customWidth="1"/>
    <col min="8" max="8" width="12.5703125" customWidth="1"/>
  </cols>
  <sheetData>
    <row r="1" spans="1:8" ht="15" customHeight="1" x14ac:dyDescent="0.25">
      <c r="A1" s="57" t="s">
        <v>965</v>
      </c>
      <c r="B1" s="58"/>
      <c r="C1" s="58"/>
      <c r="D1" s="58"/>
      <c r="E1" s="58"/>
      <c r="F1" s="58"/>
      <c r="G1" s="58"/>
    </row>
    <row r="2" spans="1:8" ht="15" customHeight="1" x14ac:dyDescent="0.25">
      <c r="A2" s="58"/>
      <c r="B2" s="58"/>
      <c r="C2" s="58"/>
      <c r="D2" s="58"/>
      <c r="E2" s="58"/>
      <c r="F2" s="58"/>
      <c r="G2" s="58"/>
    </row>
    <row r="3" spans="1:8" ht="15" customHeight="1" x14ac:dyDescent="0.25">
      <c r="A3" s="58"/>
      <c r="B3" s="58"/>
      <c r="C3" s="58"/>
      <c r="D3" s="58"/>
      <c r="E3" s="58"/>
      <c r="F3" s="58"/>
      <c r="G3" s="58"/>
    </row>
    <row r="4" spans="1:8" ht="40.5" customHeight="1" x14ac:dyDescent="0.25">
      <c r="A4" s="58"/>
      <c r="B4" s="58"/>
      <c r="C4" s="58"/>
      <c r="D4" s="58"/>
      <c r="E4" s="58"/>
      <c r="F4" s="58"/>
      <c r="G4" s="58"/>
    </row>
    <row r="5" spans="1:8" ht="15" customHeight="1" x14ac:dyDescent="0.25">
      <c r="A5" s="1" t="s">
        <v>0</v>
      </c>
      <c r="B5" s="2" t="s">
        <v>1</v>
      </c>
      <c r="C5" s="3" t="s">
        <v>2</v>
      </c>
      <c r="D5" s="3" t="s">
        <v>3</v>
      </c>
      <c r="G5" s="4" t="s">
        <v>4</v>
      </c>
    </row>
    <row r="6" spans="1:8" ht="27" thickBot="1" x14ac:dyDescent="0.3">
      <c r="A6" s="5" t="s">
        <v>5</v>
      </c>
      <c r="B6" s="6"/>
      <c r="C6" s="7"/>
      <c r="D6" s="7"/>
      <c r="H6" t="s">
        <v>964</v>
      </c>
    </row>
    <row r="7" spans="1:8" ht="15" customHeight="1" x14ac:dyDescent="0.25">
      <c r="A7" s="8" t="s">
        <v>6</v>
      </c>
      <c r="B7" s="9" t="s">
        <v>7</v>
      </c>
      <c r="C7" s="10">
        <v>56</v>
      </c>
      <c r="D7" s="11">
        <v>5652.8574967919985</v>
      </c>
      <c r="G7" s="12">
        <f t="shared" ref="G7:G70" si="0">D7*0.8</f>
        <v>4522.2859974335988</v>
      </c>
    </row>
    <row r="8" spans="1:8" ht="15" customHeight="1" x14ac:dyDescent="0.25">
      <c r="A8" s="13" t="s">
        <v>8</v>
      </c>
      <c r="B8" s="14" t="s">
        <v>9</v>
      </c>
      <c r="C8">
        <v>20</v>
      </c>
      <c r="D8" s="15">
        <v>5652.8574967919985</v>
      </c>
      <c r="G8" s="12">
        <f t="shared" si="0"/>
        <v>4522.2859974335988</v>
      </c>
    </row>
    <row r="9" spans="1:8" ht="15" customHeight="1" x14ac:dyDescent="0.25">
      <c r="A9" s="13" t="s">
        <v>10</v>
      </c>
      <c r="B9" s="14" t="s">
        <v>11</v>
      </c>
      <c r="C9">
        <v>95</v>
      </c>
      <c r="D9" s="15">
        <v>6673.6886358559996</v>
      </c>
      <c r="G9" s="12">
        <f t="shared" si="0"/>
        <v>5338.9509086848002</v>
      </c>
    </row>
    <row r="10" spans="1:8" ht="15" customHeight="1" x14ac:dyDescent="0.25">
      <c r="A10" s="13" t="s">
        <v>12</v>
      </c>
      <c r="B10" s="14" t="s">
        <v>13</v>
      </c>
      <c r="C10">
        <v>55</v>
      </c>
      <c r="D10" s="15">
        <v>6673.6886358559996</v>
      </c>
      <c r="G10" s="12">
        <f t="shared" si="0"/>
        <v>5338.9509086848002</v>
      </c>
    </row>
    <row r="11" spans="1:8" ht="15" customHeight="1" x14ac:dyDescent="0.25">
      <c r="A11" s="13" t="s">
        <v>14</v>
      </c>
      <c r="B11" s="14" t="s">
        <v>15</v>
      </c>
      <c r="C11">
        <v>166</v>
      </c>
      <c r="D11" s="15">
        <v>7696.7629591929999</v>
      </c>
      <c r="G11" s="12">
        <f t="shared" si="0"/>
        <v>6157.4103673544005</v>
      </c>
    </row>
    <row r="12" spans="1:8" ht="15" customHeight="1" x14ac:dyDescent="0.25">
      <c r="A12" s="13" t="s">
        <v>16</v>
      </c>
      <c r="B12" s="14" t="s">
        <v>17</v>
      </c>
      <c r="C12">
        <v>56</v>
      </c>
      <c r="D12" s="15">
        <v>7696.7629591929999</v>
      </c>
      <c r="G12" s="12">
        <f t="shared" si="0"/>
        <v>6157.4103673544005</v>
      </c>
    </row>
    <row r="13" spans="1:8" ht="15" customHeight="1" x14ac:dyDescent="0.25">
      <c r="A13" s="13" t="s">
        <v>18</v>
      </c>
      <c r="B13" s="16" t="s">
        <v>19</v>
      </c>
      <c r="C13">
        <v>187</v>
      </c>
      <c r="D13" s="15">
        <v>8717.9763739199989</v>
      </c>
      <c r="G13" s="12">
        <f t="shared" si="0"/>
        <v>6974.3810991359996</v>
      </c>
    </row>
    <row r="14" spans="1:8" ht="15" customHeight="1" x14ac:dyDescent="0.25">
      <c r="A14" s="13" t="s">
        <v>20</v>
      </c>
      <c r="B14" s="14" t="s">
        <v>21</v>
      </c>
      <c r="C14">
        <v>272</v>
      </c>
      <c r="D14" s="15">
        <v>9739.058998778999</v>
      </c>
      <c r="G14" s="12">
        <f t="shared" si="0"/>
        <v>7791.2471990231998</v>
      </c>
    </row>
    <row r="15" spans="1:8" ht="15" customHeight="1" x14ac:dyDescent="0.25">
      <c r="A15" s="13" t="s">
        <v>22</v>
      </c>
      <c r="B15" s="16" t="s">
        <v>23</v>
      </c>
      <c r="C15">
        <v>688</v>
      </c>
      <c r="D15" s="15">
        <v>10459.706685262998</v>
      </c>
      <c r="G15" s="12">
        <f t="shared" si="0"/>
        <v>8367.7653482103979</v>
      </c>
    </row>
    <row r="16" spans="1:8" ht="15" customHeight="1" x14ac:dyDescent="0.25">
      <c r="A16" s="13" t="s">
        <v>24</v>
      </c>
      <c r="B16" s="16" t="s">
        <v>25</v>
      </c>
      <c r="C16">
        <v>18</v>
      </c>
      <c r="D16" s="15">
        <v>11452.150038768998</v>
      </c>
      <c r="G16" s="12">
        <f t="shared" si="0"/>
        <v>9161.7200310151984</v>
      </c>
    </row>
    <row r="17" spans="1:7" ht="15" customHeight="1" x14ac:dyDescent="0.25">
      <c r="A17" s="13" t="s">
        <v>26</v>
      </c>
      <c r="B17" s="14" t="s">
        <v>27</v>
      </c>
      <c r="C17">
        <v>71</v>
      </c>
      <c r="D17" s="15">
        <v>12443.094657718997</v>
      </c>
      <c r="G17" s="12">
        <f t="shared" si="0"/>
        <v>9954.4757261751984</v>
      </c>
    </row>
    <row r="18" spans="1:7" ht="15" customHeight="1" x14ac:dyDescent="0.25">
      <c r="A18" s="13" t="s">
        <v>28</v>
      </c>
      <c r="B18" s="14" t="s">
        <v>29</v>
      </c>
      <c r="C18">
        <v>82</v>
      </c>
      <c r="D18" s="15">
        <v>12443.094657718997</v>
      </c>
      <c r="G18" s="12">
        <f t="shared" si="0"/>
        <v>9954.4757261751984</v>
      </c>
    </row>
    <row r="19" spans="1:7" ht="15" customHeight="1" x14ac:dyDescent="0.25">
      <c r="A19" s="13" t="s">
        <v>30</v>
      </c>
      <c r="B19" s="16" t="s">
        <v>31</v>
      </c>
      <c r="C19">
        <v>4</v>
      </c>
      <c r="D19" s="15">
        <v>13435.538097498</v>
      </c>
      <c r="G19" s="12">
        <f t="shared" si="0"/>
        <v>10748.430477998401</v>
      </c>
    </row>
    <row r="20" spans="1:7" ht="15" customHeight="1" x14ac:dyDescent="0.25">
      <c r="A20" s="13" t="s">
        <v>32</v>
      </c>
      <c r="B20" s="14" t="s">
        <v>33</v>
      </c>
      <c r="C20">
        <v>9</v>
      </c>
      <c r="D20" s="15">
        <v>14427.619363223001</v>
      </c>
      <c r="G20" s="12">
        <f t="shared" si="0"/>
        <v>11542.095490578402</v>
      </c>
    </row>
    <row r="21" spans="1:7" ht="15" customHeight="1" x14ac:dyDescent="0.25">
      <c r="A21" s="13" t="s">
        <v>34</v>
      </c>
      <c r="B21" s="14" t="s">
        <v>35</v>
      </c>
      <c r="C21">
        <v>11</v>
      </c>
      <c r="D21" s="15">
        <v>14427.619363223001</v>
      </c>
      <c r="G21" s="12">
        <f t="shared" si="0"/>
        <v>11542.095490578402</v>
      </c>
    </row>
    <row r="22" spans="1:7" ht="15" customHeight="1" x14ac:dyDescent="0.25">
      <c r="A22" s="13" t="s">
        <v>36</v>
      </c>
      <c r="B22" s="16" t="s">
        <v>37</v>
      </c>
      <c r="C22">
        <v>26</v>
      </c>
      <c r="D22" s="15">
        <v>13080.329466698999</v>
      </c>
      <c r="G22" s="12">
        <f t="shared" si="0"/>
        <v>10464.2635733592</v>
      </c>
    </row>
    <row r="23" spans="1:7" ht="15" customHeight="1" x14ac:dyDescent="0.25">
      <c r="A23" s="13" t="s">
        <v>38</v>
      </c>
      <c r="B23" s="14" t="s">
        <v>39</v>
      </c>
      <c r="C23">
        <v>14</v>
      </c>
      <c r="D23" s="15">
        <v>14373.459330648</v>
      </c>
      <c r="G23" s="12">
        <f t="shared" si="0"/>
        <v>11498.767464518402</v>
      </c>
    </row>
    <row r="24" spans="1:7" ht="15" customHeight="1" x14ac:dyDescent="0.25">
      <c r="A24" s="13" t="s">
        <v>40</v>
      </c>
      <c r="B24" s="16" t="s">
        <v>41</v>
      </c>
      <c r="C24">
        <v>101</v>
      </c>
      <c r="D24" s="15">
        <v>15675.180001117998</v>
      </c>
      <c r="G24" s="12">
        <f t="shared" si="0"/>
        <v>12540.144000894399</v>
      </c>
    </row>
    <row r="25" spans="1:7" ht="15" customHeight="1" x14ac:dyDescent="0.25">
      <c r="A25" s="13" t="s">
        <v>42</v>
      </c>
      <c r="B25" s="14" t="s">
        <v>43</v>
      </c>
      <c r="C25">
        <v>217</v>
      </c>
      <c r="D25" s="15">
        <v>15675.180001117998</v>
      </c>
      <c r="G25" s="12">
        <f t="shared" si="0"/>
        <v>12540.144000894399</v>
      </c>
    </row>
    <row r="26" spans="1:7" ht="15" customHeight="1" x14ac:dyDescent="0.25">
      <c r="A26" s="13" t="s">
        <v>44</v>
      </c>
      <c r="B26" s="14" t="s">
        <v>45</v>
      </c>
      <c r="C26">
        <v>244</v>
      </c>
      <c r="D26" s="15">
        <v>16961.962415365</v>
      </c>
      <c r="G26" s="12">
        <f t="shared" si="0"/>
        <v>13569.569932292001</v>
      </c>
    </row>
    <row r="27" spans="1:7" ht="15" customHeight="1" x14ac:dyDescent="0.25">
      <c r="A27" s="13" t="s">
        <v>46</v>
      </c>
      <c r="B27" s="14" t="s">
        <v>47</v>
      </c>
      <c r="C27">
        <v>484</v>
      </c>
      <c r="D27" s="15">
        <v>18263.813875702999</v>
      </c>
      <c r="G27" s="12">
        <f t="shared" si="0"/>
        <v>14611.051100562399</v>
      </c>
    </row>
    <row r="28" spans="1:7" ht="15" customHeight="1" x14ac:dyDescent="0.25">
      <c r="A28" s="13" t="s">
        <v>48</v>
      </c>
      <c r="B28" s="16" t="s">
        <v>49</v>
      </c>
      <c r="C28">
        <v>18</v>
      </c>
      <c r="D28" s="15">
        <v>19557.929581223001</v>
      </c>
      <c r="G28" s="12">
        <f t="shared" si="0"/>
        <v>15646.343664978402</v>
      </c>
    </row>
    <row r="29" spans="1:7" ht="15" customHeight="1" x14ac:dyDescent="0.25">
      <c r="A29" s="13" t="s">
        <v>50</v>
      </c>
      <c r="B29" s="14" t="s">
        <v>51</v>
      </c>
      <c r="C29">
        <v>47</v>
      </c>
      <c r="D29" s="15">
        <v>44250.394341801992</v>
      </c>
      <c r="G29" s="12">
        <f t="shared" si="0"/>
        <v>35400.315473441595</v>
      </c>
    </row>
    <row r="30" spans="1:7" ht="15" customHeight="1" x14ac:dyDescent="0.25">
      <c r="A30" s="13" t="s">
        <v>52</v>
      </c>
      <c r="B30" s="14" t="s">
        <v>53</v>
      </c>
      <c r="C30">
        <v>55</v>
      </c>
      <c r="D30" s="15">
        <v>46770.302109310986</v>
      </c>
      <c r="G30" s="12">
        <f t="shared" si="0"/>
        <v>37416.24168744879</v>
      </c>
    </row>
    <row r="31" spans="1:7" ht="15" customHeight="1" x14ac:dyDescent="0.25">
      <c r="A31" s="13" t="s">
        <v>54</v>
      </c>
      <c r="B31" s="14" t="s">
        <v>55</v>
      </c>
      <c r="C31">
        <v>88</v>
      </c>
      <c r="D31" s="15">
        <v>43244.994336609998</v>
      </c>
      <c r="G31" s="12">
        <f t="shared" si="0"/>
        <v>34595.995469287998</v>
      </c>
    </row>
    <row r="32" spans="1:7" ht="15" customHeight="1" x14ac:dyDescent="0.25">
      <c r="A32" s="13" t="s">
        <v>56</v>
      </c>
      <c r="B32" s="14" t="s">
        <v>57</v>
      </c>
      <c r="C32">
        <v>39</v>
      </c>
      <c r="D32" s="15">
        <v>45739.381342896988</v>
      </c>
      <c r="G32" s="12">
        <f t="shared" si="0"/>
        <v>36591.505074317589</v>
      </c>
    </row>
    <row r="33" spans="1:7" ht="15" customHeight="1" x14ac:dyDescent="0.25">
      <c r="A33" s="13" t="s">
        <v>58</v>
      </c>
      <c r="B33" s="14" t="s">
        <v>59</v>
      </c>
      <c r="C33">
        <v>96</v>
      </c>
      <c r="D33" s="15">
        <v>43244.994336609998</v>
      </c>
      <c r="G33" s="12">
        <f t="shared" si="0"/>
        <v>34595.995469287998</v>
      </c>
    </row>
    <row r="34" spans="1:7" ht="15" customHeight="1" x14ac:dyDescent="0.25">
      <c r="A34" s="17" t="s">
        <v>60</v>
      </c>
      <c r="B34" s="18" t="s">
        <v>61</v>
      </c>
      <c r="C34" s="19">
        <v>75</v>
      </c>
      <c r="D34" s="15">
        <v>1343.94008848</v>
      </c>
      <c r="G34" s="12">
        <f t="shared" si="0"/>
        <v>1075.152070784</v>
      </c>
    </row>
    <row r="35" spans="1:7" ht="15" customHeight="1" x14ac:dyDescent="0.25">
      <c r="A35" s="17" t="s">
        <v>62</v>
      </c>
      <c r="B35" s="18" t="s">
        <v>63</v>
      </c>
      <c r="C35" s="19">
        <v>75</v>
      </c>
      <c r="D35" s="15">
        <v>195.23346962899998</v>
      </c>
      <c r="G35" s="12">
        <f t="shared" si="0"/>
        <v>156.1867757032</v>
      </c>
    </row>
    <row r="36" spans="1:7" ht="15" customHeight="1" x14ac:dyDescent="0.25">
      <c r="A36" s="17" t="s">
        <v>64</v>
      </c>
      <c r="B36" s="18" t="s">
        <v>65</v>
      </c>
      <c r="C36">
        <v>474</v>
      </c>
      <c r="D36" s="15">
        <v>1463.1900799999999</v>
      </c>
      <c r="G36" s="12">
        <f t="shared" si="0"/>
        <v>1170.552064</v>
      </c>
    </row>
    <row r="37" spans="1:7" ht="15" customHeight="1" x14ac:dyDescent="0.25">
      <c r="A37" s="17" t="s">
        <v>66</v>
      </c>
      <c r="B37" s="18" t="s">
        <v>63</v>
      </c>
      <c r="C37">
        <v>474</v>
      </c>
      <c r="D37" s="15">
        <v>195.23346962899998</v>
      </c>
      <c r="G37" s="12">
        <f t="shared" si="0"/>
        <v>156.1867757032</v>
      </c>
    </row>
    <row r="38" spans="1:7" ht="15" customHeight="1" x14ac:dyDescent="0.25">
      <c r="A38" s="13" t="s">
        <v>67</v>
      </c>
      <c r="B38" s="18" t="s">
        <v>68</v>
      </c>
      <c r="C38">
        <v>374</v>
      </c>
      <c r="D38" s="15">
        <v>1474.7765439</v>
      </c>
      <c r="G38" s="12">
        <f t="shared" si="0"/>
        <v>1179.82123512</v>
      </c>
    </row>
    <row r="39" spans="1:7" ht="15" customHeight="1" x14ac:dyDescent="0.25">
      <c r="A39" s="13" t="s">
        <v>66</v>
      </c>
      <c r="B39" s="18" t="s">
        <v>63</v>
      </c>
      <c r="C39">
        <v>374</v>
      </c>
      <c r="D39" s="15">
        <v>195.23346962899998</v>
      </c>
      <c r="G39" s="12">
        <f t="shared" si="0"/>
        <v>156.1867757032</v>
      </c>
    </row>
    <row r="40" spans="1:7" ht="15" customHeight="1" x14ac:dyDescent="0.25">
      <c r="A40" s="13" t="s">
        <v>69</v>
      </c>
      <c r="B40" s="18" t="s">
        <v>70</v>
      </c>
      <c r="C40">
        <v>50</v>
      </c>
      <c r="D40" s="15">
        <v>8274.3856270899996</v>
      </c>
      <c r="G40" s="12">
        <f t="shared" si="0"/>
        <v>6619.5085016720004</v>
      </c>
    </row>
    <row r="41" spans="1:7" ht="15" customHeight="1" x14ac:dyDescent="0.25">
      <c r="A41" s="13" t="s">
        <v>71</v>
      </c>
      <c r="B41" s="18" t="s">
        <v>72</v>
      </c>
      <c r="C41">
        <v>48</v>
      </c>
      <c r="D41" s="15">
        <v>9628.1839587339982</v>
      </c>
      <c r="G41" s="12">
        <f t="shared" si="0"/>
        <v>7702.5471669871986</v>
      </c>
    </row>
    <row r="42" spans="1:7" ht="15" customHeight="1" x14ac:dyDescent="0.25">
      <c r="A42" s="13" t="s">
        <v>73</v>
      </c>
      <c r="B42" s="18" t="s">
        <v>74</v>
      </c>
      <c r="C42">
        <v>30</v>
      </c>
      <c r="D42" s="15">
        <v>7371.5617169809993</v>
      </c>
      <c r="G42" s="12">
        <f t="shared" si="0"/>
        <v>5897.2493735848002</v>
      </c>
    </row>
    <row r="43" spans="1:7" ht="15" customHeight="1" x14ac:dyDescent="0.25">
      <c r="A43" s="13" t="s">
        <v>75</v>
      </c>
      <c r="B43" s="18" t="s">
        <v>76</v>
      </c>
      <c r="C43">
        <v>19</v>
      </c>
      <c r="D43" s="15">
        <v>7371.5617169809993</v>
      </c>
      <c r="G43" s="12">
        <f t="shared" si="0"/>
        <v>5897.2493735848002</v>
      </c>
    </row>
    <row r="44" spans="1:7" ht="15" customHeight="1" x14ac:dyDescent="0.25">
      <c r="A44" s="13" t="s">
        <v>77</v>
      </c>
      <c r="B44" s="18" t="s">
        <v>78</v>
      </c>
      <c r="C44">
        <v>50</v>
      </c>
      <c r="D44" s="15">
        <v>11660.219377883999</v>
      </c>
      <c r="G44" s="12">
        <f t="shared" si="0"/>
        <v>9328.1755023072001</v>
      </c>
    </row>
    <row r="45" spans="1:7" ht="15" customHeight="1" x14ac:dyDescent="0.25">
      <c r="A45" s="13" t="s">
        <v>79</v>
      </c>
      <c r="B45" s="18" t="s">
        <v>80</v>
      </c>
      <c r="C45">
        <v>50</v>
      </c>
      <c r="D45" s="15">
        <v>11660.219377883999</v>
      </c>
      <c r="G45" s="12">
        <f t="shared" si="0"/>
        <v>9328.1755023072001</v>
      </c>
    </row>
    <row r="46" spans="1:7" ht="15" customHeight="1" x14ac:dyDescent="0.25">
      <c r="A46" s="13" t="s">
        <v>81</v>
      </c>
      <c r="B46" s="18" t="s">
        <v>82</v>
      </c>
      <c r="C46" s="19">
        <v>20</v>
      </c>
      <c r="D46" s="15">
        <v>12035.566973891999</v>
      </c>
      <c r="G46" s="12">
        <f t="shared" si="0"/>
        <v>9628.4535791135986</v>
      </c>
    </row>
    <row r="47" spans="1:7" ht="15" customHeight="1" x14ac:dyDescent="0.25">
      <c r="A47" s="13" t="s">
        <v>83</v>
      </c>
      <c r="B47" s="18" t="s">
        <v>84</v>
      </c>
      <c r="C47" s="20">
        <v>4</v>
      </c>
      <c r="D47" s="15">
        <v>208724.99999999997</v>
      </c>
      <c r="G47" s="12">
        <f t="shared" si="0"/>
        <v>166980</v>
      </c>
    </row>
    <row r="48" spans="1:7" ht="15" customHeight="1" x14ac:dyDescent="0.25">
      <c r="A48" s="13" t="s">
        <v>85</v>
      </c>
      <c r="B48" s="16" t="s">
        <v>86</v>
      </c>
      <c r="C48" s="21">
        <v>998</v>
      </c>
      <c r="D48" s="15">
        <v>10822.775304000001</v>
      </c>
      <c r="G48" s="12">
        <f t="shared" si="0"/>
        <v>8658.2202432000013</v>
      </c>
    </row>
    <row r="49" spans="1:7" ht="15" customHeight="1" x14ac:dyDescent="0.25">
      <c r="A49" s="13" t="s">
        <v>87</v>
      </c>
      <c r="B49" s="16" t="s">
        <v>88</v>
      </c>
      <c r="C49" s="21">
        <v>60</v>
      </c>
      <c r="D49" s="15">
        <v>17630.836552999997</v>
      </c>
      <c r="G49" s="12">
        <f t="shared" si="0"/>
        <v>14104.669242399999</v>
      </c>
    </row>
    <row r="50" spans="1:7" ht="15" customHeight="1" x14ac:dyDescent="0.25">
      <c r="A50" s="13" t="s">
        <v>89</v>
      </c>
      <c r="B50" s="16" t="s">
        <v>90</v>
      </c>
      <c r="C50" s="21">
        <v>116</v>
      </c>
      <c r="D50" s="15">
        <v>14631.081206500003</v>
      </c>
      <c r="G50" s="12">
        <f t="shared" si="0"/>
        <v>11704.864965200002</v>
      </c>
    </row>
    <row r="51" spans="1:7" ht="15" customHeight="1" x14ac:dyDescent="0.25">
      <c r="A51" s="13" t="s">
        <v>91</v>
      </c>
      <c r="B51" s="16" t="s">
        <v>92</v>
      </c>
      <c r="C51" s="21">
        <v>15</v>
      </c>
      <c r="D51" s="15">
        <v>11622.180921999998</v>
      </c>
      <c r="G51" s="12">
        <f t="shared" si="0"/>
        <v>9297.7447375999982</v>
      </c>
    </row>
    <row r="52" spans="1:7" ht="15" customHeight="1" x14ac:dyDescent="0.25">
      <c r="A52" s="13" t="s">
        <v>93</v>
      </c>
      <c r="B52" s="14" t="s">
        <v>94</v>
      </c>
      <c r="C52" s="21">
        <v>19</v>
      </c>
      <c r="D52" s="15">
        <v>36052.192604999997</v>
      </c>
      <c r="G52" s="12">
        <f t="shared" si="0"/>
        <v>28841.754084</v>
      </c>
    </row>
    <row r="53" spans="1:7" ht="15" customHeight="1" x14ac:dyDescent="0.25">
      <c r="A53" s="13" t="s">
        <v>95</v>
      </c>
      <c r="B53" s="14" t="s">
        <v>96</v>
      </c>
      <c r="C53" s="21">
        <v>65</v>
      </c>
      <c r="D53" s="15">
        <v>16427.328202999997</v>
      </c>
      <c r="G53" s="12">
        <f t="shared" si="0"/>
        <v>13141.862562399998</v>
      </c>
    </row>
    <row r="54" spans="1:7" ht="15" customHeight="1" x14ac:dyDescent="0.25">
      <c r="A54" s="13" t="s">
        <v>97</v>
      </c>
      <c r="B54" s="16" t="s">
        <v>98</v>
      </c>
      <c r="C54" s="21">
        <v>278</v>
      </c>
      <c r="D54" s="15">
        <v>17630.836552999997</v>
      </c>
      <c r="G54" s="12">
        <f t="shared" si="0"/>
        <v>14104.669242399999</v>
      </c>
    </row>
    <row r="55" spans="1:7" ht="15" customHeight="1" x14ac:dyDescent="0.25">
      <c r="A55" s="13" t="s">
        <v>99</v>
      </c>
      <c r="B55" s="14" t="s">
        <v>100</v>
      </c>
      <c r="C55" s="21">
        <v>29</v>
      </c>
      <c r="D55" s="15">
        <v>17630.836552999997</v>
      </c>
      <c r="G55" s="12">
        <f t="shared" si="0"/>
        <v>14104.669242399999</v>
      </c>
    </row>
    <row r="56" spans="1:7" ht="15" customHeight="1" x14ac:dyDescent="0.25">
      <c r="A56" s="13" t="s">
        <v>101</v>
      </c>
      <c r="B56" s="14" t="s">
        <v>102</v>
      </c>
      <c r="C56" s="21">
        <v>68</v>
      </c>
      <c r="D56" s="15">
        <v>21645.723153999999</v>
      </c>
      <c r="G56" s="12">
        <f t="shared" si="0"/>
        <v>17316.578523200002</v>
      </c>
    </row>
    <row r="57" spans="1:7" ht="15" customHeight="1" x14ac:dyDescent="0.25">
      <c r="A57" s="13" t="s">
        <v>103</v>
      </c>
      <c r="B57" s="16" t="s">
        <v>104</v>
      </c>
      <c r="C57" s="21">
        <v>250</v>
      </c>
      <c r="D57" s="15">
        <v>13225.435217499999</v>
      </c>
      <c r="G57" s="12">
        <f t="shared" si="0"/>
        <v>10580.348173999999</v>
      </c>
    </row>
    <row r="58" spans="1:7" ht="15" customHeight="1" x14ac:dyDescent="0.25">
      <c r="A58" s="13" t="s">
        <v>105</v>
      </c>
      <c r="B58" s="16" t="s">
        <v>106</v>
      </c>
      <c r="C58" s="21">
        <v>297</v>
      </c>
      <c r="D58" s="15">
        <v>17033.654846999998</v>
      </c>
      <c r="G58" s="12">
        <f t="shared" si="0"/>
        <v>13626.923877599998</v>
      </c>
    </row>
    <row r="59" spans="1:7" ht="15" customHeight="1" x14ac:dyDescent="0.25">
      <c r="A59" s="13" t="s">
        <v>107</v>
      </c>
      <c r="B59" s="16" t="s">
        <v>108</v>
      </c>
      <c r="C59" s="21">
        <v>42</v>
      </c>
      <c r="D59" s="15">
        <v>29262.162413000005</v>
      </c>
      <c r="G59" s="12">
        <f t="shared" si="0"/>
        <v>23409.729930400004</v>
      </c>
    </row>
    <row r="60" spans="1:7" ht="15" customHeight="1" x14ac:dyDescent="0.25">
      <c r="A60" s="13" t="s">
        <v>109</v>
      </c>
      <c r="B60" s="16" t="s">
        <v>110</v>
      </c>
      <c r="C60" s="21">
        <v>54</v>
      </c>
      <c r="D60" s="15">
        <v>16831.560344499998</v>
      </c>
      <c r="G60" s="12">
        <f t="shared" si="0"/>
        <v>13465.248275599999</v>
      </c>
    </row>
    <row r="61" spans="1:7" ht="15" customHeight="1" x14ac:dyDescent="0.25">
      <c r="A61" s="13" t="s">
        <v>111</v>
      </c>
      <c r="B61" s="16" t="s">
        <v>112</v>
      </c>
      <c r="C61" s="21">
        <v>9</v>
      </c>
      <c r="D61" s="15">
        <v>18439.257699499998</v>
      </c>
      <c r="G61" s="12">
        <f t="shared" si="0"/>
        <v>14751.406159599999</v>
      </c>
    </row>
    <row r="62" spans="1:7" ht="15" customHeight="1" x14ac:dyDescent="0.25">
      <c r="A62" s="13" t="s">
        <v>113</v>
      </c>
      <c r="B62" s="14" t="s">
        <v>114</v>
      </c>
      <c r="C62" s="21">
        <v>98</v>
      </c>
      <c r="D62" s="15">
        <v>15830.146497</v>
      </c>
      <c r="G62" s="12">
        <f t="shared" si="0"/>
        <v>12664.117197600001</v>
      </c>
    </row>
    <row r="63" spans="1:7" ht="15" customHeight="1" x14ac:dyDescent="0.25">
      <c r="A63" s="13" t="s">
        <v>115</v>
      </c>
      <c r="B63" s="16" t="s">
        <v>116</v>
      </c>
      <c r="C63" s="21">
        <v>895</v>
      </c>
      <c r="D63" s="15">
        <v>17033.654846999998</v>
      </c>
      <c r="G63" s="12">
        <f t="shared" si="0"/>
        <v>13626.923877599998</v>
      </c>
    </row>
    <row r="64" spans="1:7" ht="15" customHeight="1" x14ac:dyDescent="0.25">
      <c r="A64" s="13" t="s">
        <v>117</v>
      </c>
      <c r="B64" s="16" t="s">
        <v>118</v>
      </c>
      <c r="C64" s="21">
        <v>294</v>
      </c>
      <c r="D64" s="15">
        <v>10501.322105999998</v>
      </c>
      <c r="G64" s="12">
        <f t="shared" si="0"/>
        <v>8401.0576847999982</v>
      </c>
    </row>
    <row r="65" spans="1:7" ht="15" customHeight="1" x14ac:dyDescent="0.25">
      <c r="A65" s="13" t="s">
        <v>119</v>
      </c>
      <c r="B65" s="14" t="s">
        <v>120</v>
      </c>
      <c r="C65" s="21">
        <v>40</v>
      </c>
      <c r="D65" s="15">
        <v>152292.55051999999</v>
      </c>
      <c r="G65" s="12">
        <f t="shared" si="0"/>
        <v>121834.040416</v>
      </c>
    </row>
    <row r="66" spans="1:7" ht="15" customHeight="1" x14ac:dyDescent="0.25">
      <c r="A66" s="13" t="s">
        <v>121</v>
      </c>
      <c r="B66" s="16" t="s">
        <v>122</v>
      </c>
      <c r="C66" s="21">
        <v>5</v>
      </c>
      <c r="D66" s="15">
        <v>143077.21375199998</v>
      </c>
      <c r="G66" s="12">
        <f t="shared" si="0"/>
        <v>114461.77100159999</v>
      </c>
    </row>
    <row r="67" spans="1:7" ht="15" customHeight="1" x14ac:dyDescent="0.25">
      <c r="A67" s="13" t="s">
        <v>123</v>
      </c>
      <c r="B67" s="14" t="s">
        <v>124</v>
      </c>
      <c r="C67" s="21">
        <v>10</v>
      </c>
      <c r="D67" s="15">
        <v>54114.307884999995</v>
      </c>
      <c r="G67" s="12">
        <f t="shared" si="0"/>
        <v>43291.446307999999</v>
      </c>
    </row>
    <row r="68" spans="1:7" ht="15" customHeight="1" x14ac:dyDescent="0.25">
      <c r="A68" s="13" t="s">
        <v>125</v>
      </c>
      <c r="B68" s="16" t="s">
        <v>126</v>
      </c>
      <c r="C68" s="21">
        <v>58</v>
      </c>
      <c r="D68" s="15">
        <v>11622.180921999998</v>
      </c>
      <c r="G68" s="12">
        <f t="shared" si="0"/>
        <v>9297.7447375999982</v>
      </c>
    </row>
    <row r="69" spans="1:7" ht="15" customHeight="1" x14ac:dyDescent="0.25">
      <c r="A69" s="22" t="s">
        <v>127</v>
      </c>
      <c r="B69" s="14" t="s">
        <v>128</v>
      </c>
      <c r="C69" s="21">
        <v>40</v>
      </c>
      <c r="D69" s="15">
        <v>11622.180921999998</v>
      </c>
      <c r="G69" s="12">
        <f t="shared" si="0"/>
        <v>9297.7447375999982</v>
      </c>
    </row>
    <row r="70" spans="1:7" ht="15" customHeight="1" x14ac:dyDescent="0.25">
      <c r="A70" s="13" t="s">
        <v>129</v>
      </c>
      <c r="B70" s="16" t="s">
        <v>130</v>
      </c>
      <c r="C70" s="21">
        <v>1</v>
      </c>
      <c r="D70" s="15">
        <v>14029.283894999999</v>
      </c>
      <c r="G70" s="12">
        <f t="shared" si="0"/>
        <v>11223.427115999999</v>
      </c>
    </row>
    <row r="71" spans="1:7" ht="15" customHeight="1" x14ac:dyDescent="0.25">
      <c r="A71" s="13" t="s">
        <v>131</v>
      </c>
      <c r="B71" s="14" t="s">
        <v>132</v>
      </c>
      <c r="C71" s="21">
        <v>27</v>
      </c>
      <c r="D71" s="15">
        <v>24043.767461999996</v>
      </c>
      <c r="G71" s="12">
        <f t="shared" ref="G71:G108" si="1">D71*0.8</f>
        <v>19235.013969599997</v>
      </c>
    </row>
    <row r="72" spans="1:7" ht="15" customHeight="1" x14ac:dyDescent="0.25">
      <c r="A72" s="13" t="s">
        <v>133</v>
      </c>
      <c r="B72" s="14" t="s">
        <v>134</v>
      </c>
      <c r="C72" s="21">
        <v>79</v>
      </c>
      <c r="D72" s="15">
        <v>14226.892201499999</v>
      </c>
      <c r="G72" s="12">
        <f t="shared" si="1"/>
        <v>11381.5137612</v>
      </c>
    </row>
    <row r="73" spans="1:7" ht="15" customHeight="1" x14ac:dyDescent="0.25">
      <c r="A73" s="13" t="s">
        <v>135</v>
      </c>
      <c r="B73" s="14" t="s">
        <v>136</v>
      </c>
      <c r="C73" s="21">
        <v>79</v>
      </c>
      <c r="D73" s="15">
        <v>20244.606497499997</v>
      </c>
      <c r="G73" s="12">
        <f t="shared" si="1"/>
        <v>16195.685197999999</v>
      </c>
    </row>
    <row r="74" spans="1:7" ht="15" customHeight="1" x14ac:dyDescent="0.25">
      <c r="A74" s="13" t="s">
        <v>137</v>
      </c>
      <c r="B74" s="16" t="s">
        <v>138</v>
      </c>
      <c r="C74" s="21">
        <v>98</v>
      </c>
      <c r="D74" s="15">
        <v>11217.991916999999</v>
      </c>
      <c r="G74" s="12">
        <f t="shared" si="1"/>
        <v>8974.3935335999995</v>
      </c>
    </row>
    <row r="75" spans="1:7" ht="15" customHeight="1" x14ac:dyDescent="0.25">
      <c r="A75" s="13" t="s">
        <v>139</v>
      </c>
      <c r="B75" s="16" t="s">
        <v>140</v>
      </c>
      <c r="C75" s="21">
        <v>38</v>
      </c>
      <c r="D75" s="15">
        <v>11622.180921999998</v>
      </c>
      <c r="G75" s="12">
        <f t="shared" si="1"/>
        <v>9297.7447375999982</v>
      </c>
    </row>
    <row r="76" spans="1:7" ht="15" customHeight="1" x14ac:dyDescent="0.25">
      <c r="A76" s="13" t="s">
        <v>141</v>
      </c>
      <c r="B76" s="16" t="s">
        <v>142</v>
      </c>
      <c r="C76" s="21">
        <v>374</v>
      </c>
      <c r="D76" s="15">
        <v>11622.180921999998</v>
      </c>
      <c r="G76" s="12">
        <f t="shared" si="1"/>
        <v>9297.7447375999982</v>
      </c>
    </row>
    <row r="77" spans="1:7" ht="15" customHeight="1" x14ac:dyDescent="0.25">
      <c r="A77" s="13" t="s">
        <v>143</v>
      </c>
      <c r="B77" s="14" t="s">
        <v>144</v>
      </c>
      <c r="C77" s="21">
        <v>14</v>
      </c>
      <c r="D77" s="15">
        <v>13220.905884999998</v>
      </c>
      <c r="G77" s="12">
        <f t="shared" si="1"/>
        <v>10576.724708</v>
      </c>
    </row>
    <row r="78" spans="1:7" ht="15" customHeight="1" x14ac:dyDescent="0.25">
      <c r="A78" s="13" t="s">
        <v>145</v>
      </c>
      <c r="B78" s="16" t="s">
        <v>146</v>
      </c>
      <c r="C78" s="21">
        <v>14</v>
      </c>
      <c r="D78" s="15">
        <v>16427.328202999997</v>
      </c>
      <c r="G78" s="12">
        <f t="shared" si="1"/>
        <v>13141.862562399998</v>
      </c>
    </row>
    <row r="79" spans="1:7" ht="15" customHeight="1" x14ac:dyDescent="0.25">
      <c r="A79" s="13" t="s">
        <v>147</v>
      </c>
      <c r="B79" s="16" t="s">
        <v>148</v>
      </c>
      <c r="C79" s="21">
        <v>17</v>
      </c>
      <c r="D79" s="15">
        <v>16831.517207999997</v>
      </c>
      <c r="G79" s="12">
        <f t="shared" si="1"/>
        <v>13465.213766399998</v>
      </c>
    </row>
    <row r="80" spans="1:7" ht="15" customHeight="1" x14ac:dyDescent="0.25">
      <c r="A80" s="13" t="s">
        <v>149</v>
      </c>
      <c r="B80" s="16" t="s">
        <v>150</v>
      </c>
      <c r="C80" s="21">
        <v>20</v>
      </c>
      <c r="D80" s="15">
        <v>108210.67098599995</v>
      </c>
      <c r="G80" s="12">
        <f t="shared" si="1"/>
        <v>86568.536788799975</v>
      </c>
    </row>
    <row r="81" spans="1:7" ht="15" customHeight="1" x14ac:dyDescent="0.25">
      <c r="A81" s="13" t="s">
        <v>151</v>
      </c>
      <c r="B81" s="16" t="s">
        <v>152</v>
      </c>
      <c r="C81" s="21">
        <v>67</v>
      </c>
      <c r="D81" s="15">
        <v>15430.400551499997</v>
      </c>
      <c r="G81" s="12">
        <f t="shared" si="1"/>
        <v>12344.320441199998</v>
      </c>
    </row>
    <row r="82" spans="1:7" ht="15" customHeight="1" x14ac:dyDescent="0.25">
      <c r="A82" s="13" t="s">
        <v>153</v>
      </c>
      <c r="B82" s="14" t="s">
        <v>154</v>
      </c>
      <c r="C82" s="21">
        <v>79</v>
      </c>
      <c r="D82" s="15">
        <v>19840.417492499997</v>
      </c>
      <c r="G82" s="12">
        <f t="shared" si="1"/>
        <v>15872.333993999999</v>
      </c>
    </row>
    <row r="83" spans="1:7" ht="15" customHeight="1" x14ac:dyDescent="0.25">
      <c r="A83" s="13" t="s">
        <v>155</v>
      </c>
      <c r="B83" s="14" t="s">
        <v>156</v>
      </c>
      <c r="C83" s="21">
        <v>15</v>
      </c>
      <c r="D83" s="15">
        <v>18678.208027599998</v>
      </c>
      <c r="G83" s="12">
        <f t="shared" si="1"/>
        <v>14942.566422079999</v>
      </c>
    </row>
    <row r="84" spans="1:7" ht="15" customHeight="1" x14ac:dyDescent="0.25">
      <c r="A84" s="13" t="s">
        <v>157</v>
      </c>
      <c r="B84" s="16" t="s">
        <v>158</v>
      </c>
      <c r="C84" s="21">
        <v>63</v>
      </c>
      <c r="D84" s="15">
        <v>151515.14451699998</v>
      </c>
      <c r="G84" s="12">
        <f t="shared" si="1"/>
        <v>121212.11561359999</v>
      </c>
    </row>
    <row r="85" spans="1:7" ht="15" customHeight="1" x14ac:dyDescent="0.25">
      <c r="A85" s="13" t="s">
        <v>159</v>
      </c>
      <c r="B85" s="16" t="s">
        <v>160</v>
      </c>
      <c r="C85" s="21">
        <v>2</v>
      </c>
      <c r="D85" s="15">
        <v>67870.986354599998</v>
      </c>
      <c r="G85" s="12">
        <f t="shared" si="1"/>
        <v>54296.78908368</v>
      </c>
    </row>
    <row r="86" spans="1:7" ht="15" customHeight="1" x14ac:dyDescent="0.25">
      <c r="A86" s="13" t="s">
        <v>161</v>
      </c>
      <c r="B86" s="16" t="s">
        <v>162</v>
      </c>
      <c r="C86" s="21">
        <v>9</v>
      </c>
      <c r="D86" s="15">
        <v>14631.081206500003</v>
      </c>
      <c r="G86" s="12">
        <f t="shared" si="1"/>
        <v>11704.864965200002</v>
      </c>
    </row>
    <row r="87" spans="1:7" ht="15" customHeight="1" x14ac:dyDescent="0.25">
      <c r="A87" s="13" t="s">
        <v>163</v>
      </c>
      <c r="B87" s="14" t="s">
        <v>164</v>
      </c>
      <c r="C87" s="21">
        <v>40</v>
      </c>
      <c r="D87" s="15">
        <v>144280.89464799996</v>
      </c>
      <c r="G87" s="12">
        <f t="shared" si="1"/>
        <v>115424.71571839997</v>
      </c>
    </row>
    <row r="88" spans="1:7" ht="15" customHeight="1" x14ac:dyDescent="0.25">
      <c r="A88" s="13" t="s">
        <v>165</v>
      </c>
      <c r="B88" s="14" t="s">
        <v>166</v>
      </c>
      <c r="C88" s="21">
        <v>10</v>
      </c>
      <c r="D88" s="15">
        <v>84426.757799999992</v>
      </c>
      <c r="G88" s="12">
        <f t="shared" si="1"/>
        <v>67541.406239999997</v>
      </c>
    </row>
    <row r="89" spans="1:7" ht="15" customHeight="1" x14ac:dyDescent="0.25">
      <c r="A89" s="13" t="s">
        <v>167</v>
      </c>
      <c r="B89" s="14" t="s">
        <v>168</v>
      </c>
      <c r="C89" s="20">
        <v>96</v>
      </c>
      <c r="D89" s="15">
        <v>29897.928941792998</v>
      </c>
      <c r="G89" s="12">
        <f t="shared" si="1"/>
        <v>23918.343153434398</v>
      </c>
    </row>
    <row r="90" spans="1:7" ht="15" customHeight="1" x14ac:dyDescent="0.25">
      <c r="A90" s="13" t="s">
        <v>169</v>
      </c>
      <c r="B90" s="14" t="s">
        <v>170</v>
      </c>
      <c r="C90" s="20">
        <v>64</v>
      </c>
      <c r="D90" s="15">
        <v>31647.646407475993</v>
      </c>
      <c r="G90" s="12">
        <f t="shared" si="1"/>
        <v>25318.117125980796</v>
      </c>
    </row>
    <row r="91" spans="1:7" ht="15" customHeight="1" x14ac:dyDescent="0.25">
      <c r="A91" s="13" t="s">
        <v>171</v>
      </c>
      <c r="B91" s="14" t="s">
        <v>172</v>
      </c>
      <c r="C91" s="20">
        <v>14</v>
      </c>
      <c r="D91" s="15">
        <v>33219.392423007994</v>
      </c>
      <c r="G91" s="12">
        <f t="shared" si="1"/>
        <v>26575.513938406395</v>
      </c>
    </row>
    <row r="92" spans="1:7" ht="15" customHeight="1" x14ac:dyDescent="0.25">
      <c r="A92" s="13" t="s">
        <v>173</v>
      </c>
      <c r="B92" s="14" t="s">
        <v>174</v>
      </c>
      <c r="C92" s="20">
        <v>16</v>
      </c>
      <c r="D92" s="15">
        <v>32790.075975393003</v>
      </c>
      <c r="G92" s="12">
        <f t="shared" si="1"/>
        <v>26232.060780314405</v>
      </c>
    </row>
    <row r="93" spans="1:7" ht="15" customHeight="1" x14ac:dyDescent="0.25">
      <c r="A93" s="13" t="s">
        <v>175</v>
      </c>
      <c r="B93" s="16" t="s">
        <v>176</v>
      </c>
      <c r="C93" s="20">
        <v>40</v>
      </c>
      <c r="D93" s="15">
        <v>320823.3491617</v>
      </c>
      <c r="G93" s="12">
        <f t="shared" si="1"/>
        <v>256658.67932936002</v>
      </c>
    </row>
    <row r="94" spans="1:7" ht="15" customHeight="1" x14ac:dyDescent="0.25">
      <c r="A94" s="13" t="s">
        <v>177</v>
      </c>
      <c r="B94" s="14" t="s">
        <v>178</v>
      </c>
      <c r="C94" s="20">
        <v>7</v>
      </c>
      <c r="D94" s="15">
        <v>101988.82942863999</v>
      </c>
      <c r="G94" s="12">
        <f t="shared" si="1"/>
        <v>81591.063542912001</v>
      </c>
    </row>
    <row r="95" spans="1:7" ht="15" customHeight="1" x14ac:dyDescent="0.25">
      <c r="A95" s="13" t="s">
        <v>179</v>
      </c>
      <c r="B95" s="14" t="s">
        <v>180</v>
      </c>
      <c r="C95" s="20">
        <v>4</v>
      </c>
      <c r="D95" s="15">
        <v>121012.59243612</v>
      </c>
      <c r="G95" s="12">
        <f t="shared" si="1"/>
        <v>96810.07394889601</v>
      </c>
    </row>
    <row r="96" spans="1:7" ht="15" customHeight="1" x14ac:dyDescent="0.25">
      <c r="A96" s="13" t="s">
        <v>181</v>
      </c>
      <c r="B96" s="16" t="s">
        <v>182</v>
      </c>
      <c r="C96" s="20">
        <v>29</v>
      </c>
      <c r="D96" s="15">
        <v>172162.48462181995</v>
      </c>
      <c r="G96" s="12">
        <f t="shared" si="1"/>
        <v>137729.98769745597</v>
      </c>
    </row>
    <row r="97" spans="1:7" ht="15" customHeight="1" x14ac:dyDescent="0.25">
      <c r="A97" s="13" t="s">
        <v>183</v>
      </c>
      <c r="B97" s="23" t="s">
        <v>184</v>
      </c>
      <c r="C97" s="20">
        <v>19</v>
      </c>
      <c r="D97" s="15">
        <v>185475.96249335996</v>
      </c>
      <c r="G97" s="12">
        <f t="shared" si="1"/>
        <v>148380.76999468796</v>
      </c>
    </row>
    <row r="98" spans="1:7" ht="15" customHeight="1" x14ac:dyDescent="0.25">
      <c r="A98" s="13" t="s">
        <v>185</v>
      </c>
      <c r="B98" s="23" t="s">
        <v>186</v>
      </c>
      <c r="C98" s="20">
        <v>18</v>
      </c>
      <c r="D98" s="15">
        <v>862871.64896701986</v>
      </c>
      <c r="G98" s="12">
        <f t="shared" si="1"/>
        <v>690297.31917361589</v>
      </c>
    </row>
    <row r="99" spans="1:7" ht="15" customHeight="1" x14ac:dyDescent="0.25">
      <c r="A99" s="13" t="s">
        <v>179</v>
      </c>
      <c r="B99" s="23" t="s">
        <v>187</v>
      </c>
      <c r="C99" s="20">
        <v>18</v>
      </c>
      <c r="D99" s="15">
        <v>121012.59243612</v>
      </c>
      <c r="G99" s="12">
        <f t="shared" si="1"/>
        <v>96810.07394889601</v>
      </c>
    </row>
    <row r="100" spans="1:7" ht="15" customHeight="1" x14ac:dyDescent="0.25">
      <c r="A100" s="13" t="s">
        <v>181</v>
      </c>
      <c r="B100" s="23" t="s">
        <v>188</v>
      </c>
      <c r="C100" s="20">
        <v>18</v>
      </c>
      <c r="D100" s="15">
        <v>172162.48462181995</v>
      </c>
      <c r="G100" s="12">
        <f t="shared" si="1"/>
        <v>137729.98769745597</v>
      </c>
    </row>
    <row r="101" spans="1:7" ht="15" customHeight="1" x14ac:dyDescent="0.25">
      <c r="A101" s="13" t="s">
        <v>175</v>
      </c>
      <c r="B101" s="23" t="s">
        <v>189</v>
      </c>
      <c r="C101" s="20">
        <v>18</v>
      </c>
      <c r="D101" s="15">
        <v>320823.3491617</v>
      </c>
      <c r="G101" s="12">
        <f t="shared" si="1"/>
        <v>256658.67932936002</v>
      </c>
    </row>
    <row r="102" spans="1:7" ht="15" customHeight="1" x14ac:dyDescent="0.25">
      <c r="A102" s="13" t="s">
        <v>190</v>
      </c>
      <c r="B102" s="14" t="s">
        <v>191</v>
      </c>
      <c r="C102" s="20">
        <v>12</v>
      </c>
      <c r="D102" s="15">
        <v>7240.3571624999995</v>
      </c>
      <c r="G102" s="12">
        <f t="shared" si="1"/>
        <v>5792.2857299999996</v>
      </c>
    </row>
    <row r="103" spans="1:7" ht="15" customHeight="1" x14ac:dyDescent="0.25">
      <c r="A103" s="13" t="s">
        <v>192</v>
      </c>
      <c r="B103" s="16" t="s">
        <v>193</v>
      </c>
      <c r="C103" s="20">
        <v>25</v>
      </c>
      <c r="D103" s="15">
        <v>717280.20747536991</v>
      </c>
      <c r="G103" s="12">
        <f t="shared" si="1"/>
        <v>573824.16598029598</v>
      </c>
    </row>
    <row r="104" spans="1:7" ht="15" customHeight="1" x14ac:dyDescent="0.25">
      <c r="A104" s="13" t="s">
        <v>194</v>
      </c>
      <c r="B104" s="16" t="s">
        <v>195</v>
      </c>
      <c r="C104" s="20">
        <v>100</v>
      </c>
      <c r="D104" s="15">
        <v>8091.1190240649976</v>
      </c>
      <c r="G104" s="12">
        <f t="shared" si="1"/>
        <v>6472.8952192519982</v>
      </c>
    </row>
    <row r="105" spans="1:7" ht="15" customHeight="1" x14ac:dyDescent="0.25">
      <c r="A105" s="13" t="s">
        <v>196</v>
      </c>
      <c r="B105" s="14" t="s">
        <v>197</v>
      </c>
      <c r="C105" s="20">
        <v>29</v>
      </c>
      <c r="D105" s="15">
        <v>3327.6454565199997</v>
      </c>
      <c r="G105" s="12">
        <f t="shared" si="1"/>
        <v>2662.1163652159998</v>
      </c>
    </row>
    <row r="106" spans="1:7" ht="15" customHeight="1" x14ac:dyDescent="0.25">
      <c r="A106" s="13" t="s">
        <v>198</v>
      </c>
      <c r="B106" s="14" t="s">
        <v>199</v>
      </c>
      <c r="C106" s="20">
        <v>24</v>
      </c>
      <c r="D106" s="15">
        <v>5058.5394170849995</v>
      </c>
      <c r="G106" s="12">
        <f t="shared" si="1"/>
        <v>4046.8315336679998</v>
      </c>
    </row>
    <row r="107" spans="1:7" ht="15" customHeight="1" x14ac:dyDescent="0.25">
      <c r="A107" s="13" t="s">
        <v>200</v>
      </c>
      <c r="B107" s="14" t="s">
        <v>201</v>
      </c>
      <c r="C107" s="20">
        <v>6000</v>
      </c>
      <c r="D107" s="15">
        <v>7651.8584999999994</v>
      </c>
      <c r="G107" s="12">
        <f t="shared" si="1"/>
        <v>6121.4867999999997</v>
      </c>
    </row>
    <row r="108" spans="1:7" ht="15" customHeight="1" thickBot="1" x14ac:dyDescent="0.3">
      <c r="A108" s="24" t="s">
        <v>202</v>
      </c>
      <c r="B108" s="25" t="s">
        <v>203</v>
      </c>
      <c r="C108" s="26">
        <v>840</v>
      </c>
      <c r="D108" s="27">
        <v>2878.2776191399989</v>
      </c>
      <c r="G108" s="12">
        <f t="shared" si="1"/>
        <v>2302.6220953119991</v>
      </c>
    </row>
    <row r="109" spans="1:7" ht="15" customHeight="1" x14ac:dyDescent="0.25">
      <c r="A109" s="13"/>
      <c r="B109" s="16"/>
      <c r="C109" s="20"/>
      <c r="D109" s="28"/>
    </row>
    <row r="110" spans="1:7" ht="15" customHeight="1" x14ac:dyDescent="0.25">
      <c r="A110" s="1" t="s">
        <v>0</v>
      </c>
      <c r="B110" s="2" t="s">
        <v>1</v>
      </c>
      <c r="C110" s="3" t="s">
        <v>2</v>
      </c>
      <c r="D110" s="3" t="s">
        <v>3</v>
      </c>
    </row>
    <row r="111" spans="1:7" ht="27" thickBot="1" x14ac:dyDescent="0.3">
      <c r="A111" s="5" t="s">
        <v>204</v>
      </c>
    </row>
    <row r="112" spans="1:7" ht="15" customHeight="1" x14ac:dyDescent="0.25">
      <c r="A112" s="8" t="s">
        <v>205</v>
      </c>
      <c r="B112" s="29" t="s">
        <v>206</v>
      </c>
      <c r="C112" s="10">
        <v>558</v>
      </c>
      <c r="D112" s="30">
        <v>3388.9054995674996</v>
      </c>
      <c r="G112" s="12">
        <f t="shared" ref="G112:G175" si="2">D112*0.8</f>
        <v>2711.1243996539997</v>
      </c>
    </row>
    <row r="113" spans="1:7" ht="15" customHeight="1" x14ac:dyDescent="0.25">
      <c r="A113" s="13" t="s">
        <v>207</v>
      </c>
      <c r="B113" s="18" t="s">
        <v>208</v>
      </c>
      <c r="C113">
        <v>408</v>
      </c>
      <c r="D113" s="31">
        <v>3952.3568002875004</v>
      </c>
      <c r="G113" s="12">
        <f t="shared" si="2"/>
        <v>3161.8854402300003</v>
      </c>
    </row>
    <row r="114" spans="1:7" ht="15" customHeight="1" x14ac:dyDescent="0.25">
      <c r="A114" s="13" t="s">
        <v>209</v>
      </c>
      <c r="B114" s="18" t="s">
        <v>210</v>
      </c>
      <c r="C114">
        <v>425</v>
      </c>
      <c r="D114" s="31">
        <v>3952.3568002875004</v>
      </c>
      <c r="G114" s="12">
        <f t="shared" si="2"/>
        <v>3161.8854402300003</v>
      </c>
    </row>
    <row r="115" spans="1:7" ht="15" customHeight="1" x14ac:dyDescent="0.25">
      <c r="A115" s="13" t="s">
        <v>211</v>
      </c>
      <c r="B115" s="18" t="s">
        <v>212</v>
      </c>
      <c r="C115">
        <v>504</v>
      </c>
      <c r="D115" s="31">
        <v>5649.3430541212492</v>
      </c>
      <c r="G115" s="12">
        <f t="shared" si="2"/>
        <v>4519.4744432969992</v>
      </c>
    </row>
    <row r="116" spans="1:7" ht="15" customHeight="1" x14ac:dyDescent="0.25">
      <c r="A116" s="13" t="s">
        <v>213</v>
      </c>
      <c r="B116" s="18" t="s">
        <v>214</v>
      </c>
      <c r="C116">
        <v>639</v>
      </c>
      <c r="D116" s="31">
        <v>5649.3430541212492</v>
      </c>
      <c r="G116" s="12">
        <f t="shared" si="2"/>
        <v>4519.4744432969992</v>
      </c>
    </row>
    <row r="117" spans="1:7" ht="15" customHeight="1" x14ac:dyDescent="0.25">
      <c r="A117" s="13" t="s">
        <v>215</v>
      </c>
      <c r="B117" s="18" t="s">
        <v>216</v>
      </c>
      <c r="C117">
        <v>15</v>
      </c>
      <c r="D117" s="31">
        <v>6215.2192801462488</v>
      </c>
      <c r="G117" s="12">
        <f t="shared" si="2"/>
        <v>4972.1754241169992</v>
      </c>
    </row>
    <row r="118" spans="1:7" ht="15" customHeight="1" x14ac:dyDescent="0.25">
      <c r="A118" s="13" t="s">
        <v>217</v>
      </c>
      <c r="B118" s="18" t="s">
        <v>218</v>
      </c>
      <c r="C118">
        <v>35</v>
      </c>
      <c r="D118" s="31">
        <v>6215.2192801462488</v>
      </c>
      <c r="G118" s="12">
        <f t="shared" si="2"/>
        <v>4972.1754241169992</v>
      </c>
    </row>
    <row r="119" spans="1:7" ht="15" customHeight="1" x14ac:dyDescent="0.25">
      <c r="A119" s="13" t="s">
        <v>219</v>
      </c>
      <c r="B119" s="18" t="s">
        <v>220</v>
      </c>
      <c r="C119">
        <v>68</v>
      </c>
      <c r="D119" s="31">
        <v>7908.0071558399995</v>
      </c>
      <c r="G119" s="12">
        <f t="shared" si="2"/>
        <v>6326.4057246720004</v>
      </c>
    </row>
    <row r="120" spans="1:7" ht="15" customHeight="1" x14ac:dyDescent="0.25">
      <c r="A120" s="13" t="s">
        <v>221</v>
      </c>
      <c r="B120" s="18" t="s">
        <v>222</v>
      </c>
      <c r="C120">
        <v>5</v>
      </c>
      <c r="D120" s="31">
        <v>33270.165197403745</v>
      </c>
      <c r="G120" s="12">
        <f t="shared" si="2"/>
        <v>26616.132157922999</v>
      </c>
    </row>
    <row r="121" spans="1:7" ht="15" customHeight="1" x14ac:dyDescent="0.25">
      <c r="A121" s="13" t="s">
        <v>223</v>
      </c>
      <c r="B121" s="18" t="s">
        <v>224</v>
      </c>
      <c r="C121">
        <v>285</v>
      </c>
      <c r="D121" s="31">
        <v>2470.4559920699999</v>
      </c>
      <c r="G121" s="12">
        <f t="shared" si="2"/>
        <v>1976.3647936560001</v>
      </c>
    </row>
    <row r="122" spans="1:7" ht="15" customHeight="1" x14ac:dyDescent="0.25">
      <c r="A122" s="13" t="s">
        <v>225</v>
      </c>
      <c r="B122" s="18" t="s">
        <v>226</v>
      </c>
      <c r="C122">
        <v>85</v>
      </c>
      <c r="D122" s="31">
        <v>3396.8950855537501</v>
      </c>
      <c r="G122" s="12">
        <f t="shared" si="2"/>
        <v>2717.5160684430002</v>
      </c>
    </row>
    <row r="123" spans="1:7" ht="15" customHeight="1" x14ac:dyDescent="0.25">
      <c r="A123" s="13" t="s">
        <v>227</v>
      </c>
      <c r="B123" s="18" t="s">
        <v>228</v>
      </c>
      <c r="C123">
        <v>90</v>
      </c>
      <c r="D123" s="31">
        <v>3396.8950855537501</v>
      </c>
      <c r="G123" s="12">
        <f t="shared" si="2"/>
        <v>2717.5160684430002</v>
      </c>
    </row>
    <row r="124" spans="1:7" ht="15" customHeight="1" x14ac:dyDescent="0.25">
      <c r="A124" s="13" t="s">
        <v>229</v>
      </c>
      <c r="B124" s="18" t="s">
        <v>230</v>
      </c>
      <c r="C124">
        <v>26</v>
      </c>
      <c r="D124" s="31">
        <v>6906.7754035087492</v>
      </c>
      <c r="G124" s="12">
        <f t="shared" si="2"/>
        <v>5525.420322807</v>
      </c>
    </row>
    <row r="125" spans="1:7" ht="15" customHeight="1" x14ac:dyDescent="0.25">
      <c r="A125" s="13" t="s">
        <v>231</v>
      </c>
      <c r="B125" s="18" t="s">
        <v>232</v>
      </c>
      <c r="C125">
        <v>49</v>
      </c>
      <c r="D125" s="31">
        <v>6906.7754035087492</v>
      </c>
      <c r="G125" s="12">
        <f t="shared" si="2"/>
        <v>5525.420322807</v>
      </c>
    </row>
    <row r="126" spans="1:7" ht="15" customHeight="1" x14ac:dyDescent="0.25">
      <c r="A126" s="13" t="s">
        <v>233</v>
      </c>
      <c r="B126" s="18" t="s">
        <v>234</v>
      </c>
      <c r="C126">
        <v>78</v>
      </c>
      <c r="D126" s="31">
        <v>7547.4352401524984</v>
      </c>
      <c r="G126" s="12">
        <f t="shared" si="2"/>
        <v>6037.9481921219995</v>
      </c>
    </row>
    <row r="127" spans="1:7" ht="15" customHeight="1" x14ac:dyDescent="0.25">
      <c r="A127" s="13" t="s">
        <v>235</v>
      </c>
      <c r="B127" s="18" t="s">
        <v>236</v>
      </c>
      <c r="C127">
        <v>61</v>
      </c>
      <c r="D127" s="31">
        <v>7547.4352401524984</v>
      </c>
      <c r="G127" s="12">
        <f t="shared" si="2"/>
        <v>6037.9481921219995</v>
      </c>
    </row>
    <row r="128" spans="1:7" ht="15" customHeight="1" x14ac:dyDescent="0.25">
      <c r="A128" s="13" t="s">
        <v>237</v>
      </c>
      <c r="B128" s="18" t="s">
        <v>238</v>
      </c>
      <c r="C128">
        <v>506</v>
      </c>
      <c r="D128" s="31">
        <v>8188.0679321099997</v>
      </c>
      <c r="G128" s="12">
        <f t="shared" si="2"/>
        <v>6550.4543456880001</v>
      </c>
    </row>
    <row r="129" spans="1:7" ht="15" customHeight="1" x14ac:dyDescent="0.25">
      <c r="A129" s="13" t="s">
        <v>239</v>
      </c>
      <c r="B129" s="18" t="s">
        <v>240</v>
      </c>
      <c r="C129">
        <v>219</v>
      </c>
      <c r="D129" s="31">
        <v>8188.0679321099997</v>
      </c>
      <c r="G129" s="12">
        <f t="shared" si="2"/>
        <v>6550.4543456880001</v>
      </c>
    </row>
    <row r="130" spans="1:7" ht="15" customHeight="1" x14ac:dyDescent="0.25">
      <c r="A130" s="13" t="s">
        <v>241</v>
      </c>
      <c r="B130" s="18" t="s">
        <v>242</v>
      </c>
      <c r="C130">
        <v>65</v>
      </c>
      <c r="D130" s="31">
        <v>10124.216968263747</v>
      </c>
      <c r="G130" s="12">
        <f t="shared" si="2"/>
        <v>8099.3735746109978</v>
      </c>
    </row>
    <row r="131" spans="1:7" ht="15" customHeight="1" x14ac:dyDescent="0.25">
      <c r="A131" s="13" t="s">
        <v>243</v>
      </c>
      <c r="B131" s="18" t="s">
        <v>244</v>
      </c>
      <c r="C131">
        <v>80</v>
      </c>
      <c r="D131" s="31">
        <v>10124.216968263747</v>
      </c>
      <c r="G131" s="12">
        <f t="shared" si="2"/>
        <v>8099.3735746109978</v>
      </c>
    </row>
    <row r="132" spans="1:7" ht="15" customHeight="1" x14ac:dyDescent="0.25">
      <c r="A132" s="13" t="s">
        <v>245</v>
      </c>
      <c r="B132" s="18" t="s">
        <v>246</v>
      </c>
      <c r="C132">
        <v>22</v>
      </c>
      <c r="D132" s="31">
        <v>8946.8342986274984</v>
      </c>
      <c r="G132" s="12">
        <f t="shared" si="2"/>
        <v>7157.4674389019992</v>
      </c>
    </row>
    <row r="133" spans="1:7" ht="15" customHeight="1" x14ac:dyDescent="0.25">
      <c r="A133" s="13" t="s">
        <v>247</v>
      </c>
      <c r="B133" s="18" t="s">
        <v>248</v>
      </c>
      <c r="C133">
        <v>56</v>
      </c>
      <c r="D133" s="31">
        <v>9595.6013482312501</v>
      </c>
      <c r="G133" s="12">
        <f t="shared" si="2"/>
        <v>7676.4810785850004</v>
      </c>
    </row>
    <row r="134" spans="1:7" ht="15" customHeight="1" x14ac:dyDescent="0.25">
      <c r="A134" s="32" t="s">
        <v>249</v>
      </c>
      <c r="B134" s="18" t="s">
        <v>250</v>
      </c>
      <c r="C134">
        <v>79</v>
      </c>
      <c r="D134" s="31">
        <v>9595.6013482312501</v>
      </c>
      <c r="G134" s="12">
        <f t="shared" si="2"/>
        <v>7676.4810785850004</v>
      </c>
    </row>
    <row r="135" spans="1:7" ht="15" customHeight="1" x14ac:dyDescent="0.25">
      <c r="A135" s="13" t="s">
        <v>251</v>
      </c>
      <c r="B135" s="18" t="s">
        <v>252</v>
      </c>
      <c r="C135">
        <v>89</v>
      </c>
      <c r="D135" s="31">
        <v>10243.011163522498</v>
      </c>
      <c r="G135" s="12">
        <f t="shared" si="2"/>
        <v>8194.4089308179991</v>
      </c>
    </row>
    <row r="136" spans="1:7" ht="15" customHeight="1" x14ac:dyDescent="0.25">
      <c r="A136" s="13" t="s">
        <v>253</v>
      </c>
      <c r="B136" s="18" t="s">
        <v>254</v>
      </c>
      <c r="C136">
        <v>70</v>
      </c>
      <c r="D136" s="31">
        <v>1489.2298735050001</v>
      </c>
      <c r="G136" s="12">
        <f t="shared" si="2"/>
        <v>1191.3838988040002</v>
      </c>
    </row>
    <row r="137" spans="1:7" ht="15" customHeight="1" x14ac:dyDescent="0.25">
      <c r="A137" s="13" t="s">
        <v>255</v>
      </c>
      <c r="B137" s="18" t="s">
        <v>256</v>
      </c>
      <c r="C137">
        <v>8</v>
      </c>
      <c r="D137" s="31">
        <v>20992.876956933746</v>
      </c>
      <c r="G137" s="12">
        <f t="shared" si="2"/>
        <v>16794.301565546997</v>
      </c>
    </row>
    <row r="138" spans="1:7" ht="15" customHeight="1" x14ac:dyDescent="0.25">
      <c r="A138" s="13" t="s">
        <v>257</v>
      </c>
      <c r="B138" s="18" t="s">
        <v>258</v>
      </c>
      <c r="C138">
        <v>426</v>
      </c>
      <c r="D138" s="31">
        <v>340.55723369249995</v>
      </c>
      <c r="G138" s="12">
        <f t="shared" si="2"/>
        <v>272.44578695399997</v>
      </c>
    </row>
    <row r="139" spans="1:7" ht="15" customHeight="1" x14ac:dyDescent="0.25">
      <c r="A139" s="13" t="s">
        <v>259</v>
      </c>
      <c r="B139" s="18" t="s">
        <v>260</v>
      </c>
      <c r="C139">
        <v>9932</v>
      </c>
      <c r="D139" s="31">
        <v>340.55723369249995</v>
      </c>
      <c r="G139" s="12">
        <f t="shared" si="2"/>
        <v>272.44578695399997</v>
      </c>
    </row>
    <row r="140" spans="1:7" ht="15" customHeight="1" x14ac:dyDescent="0.25">
      <c r="A140" s="13" t="s">
        <v>261</v>
      </c>
      <c r="B140" s="18" t="s">
        <v>262</v>
      </c>
      <c r="C140">
        <v>2617</v>
      </c>
      <c r="D140" s="31">
        <v>549.30891918375005</v>
      </c>
      <c r="G140" s="12">
        <f t="shared" si="2"/>
        <v>439.44713534700008</v>
      </c>
    </row>
    <row r="141" spans="1:7" ht="15" customHeight="1" x14ac:dyDescent="0.25">
      <c r="A141" s="13" t="s">
        <v>263</v>
      </c>
      <c r="B141" s="18" t="s">
        <v>264</v>
      </c>
      <c r="C141">
        <v>660</v>
      </c>
      <c r="D141" s="31">
        <v>1963.6194586387498</v>
      </c>
      <c r="G141" s="12">
        <f t="shared" si="2"/>
        <v>1570.8955669110001</v>
      </c>
    </row>
    <row r="142" spans="1:7" ht="15" customHeight="1" x14ac:dyDescent="0.25">
      <c r="A142" s="13" t="s">
        <v>265</v>
      </c>
      <c r="B142" s="18" t="s">
        <v>266</v>
      </c>
      <c r="C142">
        <v>771</v>
      </c>
      <c r="D142" s="31">
        <v>1963.6194586387498</v>
      </c>
      <c r="G142" s="12">
        <f t="shared" si="2"/>
        <v>1570.8955669110001</v>
      </c>
    </row>
    <row r="143" spans="1:7" ht="15" customHeight="1" x14ac:dyDescent="0.25">
      <c r="A143" s="13" t="s">
        <v>267</v>
      </c>
      <c r="B143" s="18" t="s">
        <v>268</v>
      </c>
      <c r="C143">
        <v>179</v>
      </c>
      <c r="D143" s="31">
        <v>1677.0891988124997</v>
      </c>
      <c r="G143" s="12">
        <f t="shared" si="2"/>
        <v>1341.6713590499999</v>
      </c>
    </row>
    <row r="144" spans="1:7" ht="15" customHeight="1" x14ac:dyDescent="0.25">
      <c r="A144" s="13" t="s">
        <v>269</v>
      </c>
      <c r="B144" s="18" t="s">
        <v>270</v>
      </c>
      <c r="C144" s="20">
        <v>186</v>
      </c>
      <c r="D144" s="31">
        <v>592.15228231499987</v>
      </c>
      <c r="G144" s="12">
        <f t="shared" si="2"/>
        <v>473.72182585199994</v>
      </c>
    </row>
    <row r="145" spans="1:7" ht="15" customHeight="1" x14ac:dyDescent="0.25">
      <c r="A145" s="13" t="s">
        <v>271</v>
      </c>
      <c r="B145" s="18" t="s">
        <v>272</v>
      </c>
      <c r="C145" s="20">
        <v>176</v>
      </c>
      <c r="D145" s="31">
        <v>800.15296481999997</v>
      </c>
      <c r="G145" s="12">
        <f t="shared" si="2"/>
        <v>640.12237185599997</v>
      </c>
    </row>
    <row r="146" spans="1:7" ht="15" customHeight="1" x14ac:dyDescent="0.25">
      <c r="A146" s="13" t="s">
        <v>273</v>
      </c>
      <c r="B146" s="18" t="s">
        <v>274</v>
      </c>
      <c r="C146" s="20">
        <v>84</v>
      </c>
      <c r="D146" s="31">
        <v>812.84762975624994</v>
      </c>
      <c r="G146" s="12">
        <f t="shared" si="2"/>
        <v>650.278103805</v>
      </c>
    </row>
    <row r="147" spans="1:7" ht="15" customHeight="1" x14ac:dyDescent="0.25">
      <c r="A147" s="13" t="s">
        <v>275</v>
      </c>
      <c r="B147" s="18" t="s">
        <v>276</v>
      </c>
      <c r="C147" s="20">
        <v>362</v>
      </c>
      <c r="D147" s="31">
        <v>2462.5387919137497</v>
      </c>
      <c r="G147" s="12">
        <f t="shared" si="2"/>
        <v>1970.0310335309998</v>
      </c>
    </row>
    <row r="148" spans="1:7" ht="15" customHeight="1" x14ac:dyDescent="0.25">
      <c r="A148" s="13" t="s">
        <v>277</v>
      </c>
      <c r="B148" s="14" t="s">
        <v>278</v>
      </c>
      <c r="C148" s="20">
        <v>21</v>
      </c>
      <c r="D148" s="31">
        <v>977.17251208499999</v>
      </c>
      <c r="G148" s="12">
        <f t="shared" si="2"/>
        <v>781.73800966800002</v>
      </c>
    </row>
    <row r="149" spans="1:7" ht="15" customHeight="1" x14ac:dyDescent="0.25">
      <c r="A149" s="13" t="s">
        <v>279</v>
      </c>
      <c r="B149" s="14" t="s">
        <v>280</v>
      </c>
      <c r="C149" s="20">
        <v>196</v>
      </c>
      <c r="D149" s="31">
        <v>1551.9974363437498</v>
      </c>
      <c r="G149" s="12">
        <f t="shared" si="2"/>
        <v>1241.5979490749999</v>
      </c>
    </row>
    <row r="150" spans="1:7" ht="15" customHeight="1" x14ac:dyDescent="0.25">
      <c r="A150" s="13" t="s">
        <v>281</v>
      </c>
      <c r="B150" s="16" t="s">
        <v>282</v>
      </c>
      <c r="C150" s="20">
        <v>50</v>
      </c>
      <c r="D150" s="31">
        <v>3050.6555642062499</v>
      </c>
      <c r="G150" s="12">
        <f t="shared" si="2"/>
        <v>2440.524451365</v>
      </c>
    </row>
    <row r="151" spans="1:7" ht="15" customHeight="1" x14ac:dyDescent="0.25">
      <c r="A151" s="13" t="s">
        <v>283</v>
      </c>
      <c r="B151" s="14" t="s">
        <v>284</v>
      </c>
      <c r="C151" s="20">
        <v>5</v>
      </c>
      <c r="D151" s="31">
        <v>17948.772310342498</v>
      </c>
      <c r="G151" s="12">
        <f t="shared" si="2"/>
        <v>14359.017848273999</v>
      </c>
    </row>
    <row r="152" spans="1:7" ht="15" customHeight="1" x14ac:dyDescent="0.25">
      <c r="A152" s="13" t="s">
        <v>285</v>
      </c>
      <c r="B152" s="14" t="s">
        <v>286</v>
      </c>
      <c r="C152" s="20">
        <v>8</v>
      </c>
      <c r="D152" s="31">
        <v>11334.2999366025</v>
      </c>
      <c r="G152" s="12">
        <f t="shared" si="2"/>
        <v>9067.4399492819994</v>
      </c>
    </row>
    <row r="153" spans="1:7" ht="15" customHeight="1" x14ac:dyDescent="0.25">
      <c r="A153" s="13" t="s">
        <v>287</v>
      </c>
      <c r="B153" s="16" t="s">
        <v>288</v>
      </c>
      <c r="C153" s="20">
        <v>12</v>
      </c>
      <c r="D153" s="31">
        <v>24243.986980867499</v>
      </c>
      <c r="G153" s="12">
        <f t="shared" si="2"/>
        <v>19395.189584693999</v>
      </c>
    </row>
    <row r="154" spans="1:7" ht="15" customHeight="1" x14ac:dyDescent="0.25">
      <c r="A154" s="13" t="s">
        <v>289</v>
      </c>
      <c r="B154" s="16" t="s">
        <v>290</v>
      </c>
      <c r="C154" s="20">
        <v>2240</v>
      </c>
      <c r="D154" s="31">
        <v>1657.2011920199998</v>
      </c>
      <c r="G154" s="12">
        <f t="shared" si="2"/>
        <v>1325.7609536159998</v>
      </c>
    </row>
    <row r="155" spans="1:7" ht="15" customHeight="1" x14ac:dyDescent="0.25">
      <c r="A155" s="13" t="s">
        <v>291</v>
      </c>
      <c r="B155" s="14" t="s">
        <v>292</v>
      </c>
      <c r="C155" s="20">
        <v>186</v>
      </c>
      <c r="D155" s="31">
        <v>19886.414304239996</v>
      </c>
      <c r="G155" s="12">
        <f t="shared" si="2"/>
        <v>15909.131443391998</v>
      </c>
    </row>
    <row r="156" spans="1:7" ht="15" customHeight="1" x14ac:dyDescent="0.25">
      <c r="A156" s="13" t="s">
        <v>293</v>
      </c>
      <c r="B156" s="14" t="s">
        <v>294</v>
      </c>
      <c r="C156" s="20">
        <v>3</v>
      </c>
      <c r="D156" s="31">
        <v>48690.219970754988</v>
      </c>
      <c r="G156" s="12">
        <f t="shared" si="2"/>
        <v>38952.17597660399</v>
      </c>
    </row>
    <row r="157" spans="1:7" ht="15" customHeight="1" x14ac:dyDescent="0.25">
      <c r="A157" s="13" t="s">
        <v>295</v>
      </c>
      <c r="B157" s="16" t="s">
        <v>296</v>
      </c>
      <c r="C157" s="20">
        <v>91</v>
      </c>
      <c r="D157" s="31">
        <v>1903.0053742424993</v>
      </c>
      <c r="G157" s="12">
        <f t="shared" si="2"/>
        <v>1522.4042993939995</v>
      </c>
    </row>
    <row r="158" spans="1:7" ht="15" customHeight="1" x14ac:dyDescent="0.25">
      <c r="A158" s="13" t="s">
        <v>297</v>
      </c>
      <c r="B158" s="14" t="s">
        <v>298</v>
      </c>
      <c r="C158" s="20">
        <v>1</v>
      </c>
      <c r="D158" s="31">
        <v>46240.973026874999</v>
      </c>
      <c r="G158" s="12">
        <f t="shared" si="2"/>
        <v>36992.778421499999</v>
      </c>
    </row>
    <row r="159" spans="1:7" ht="15" customHeight="1" x14ac:dyDescent="0.25">
      <c r="A159" s="13" t="s">
        <v>299</v>
      </c>
      <c r="B159" s="14" t="s">
        <v>300</v>
      </c>
      <c r="C159" s="20">
        <v>5</v>
      </c>
      <c r="D159" s="31">
        <v>369106.20504449995</v>
      </c>
      <c r="G159" s="12">
        <f t="shared" si="2"/>
        <v>295284.96403559996</v>
      </c>
    </row>
    <row r="160" spans="1:7" ht="15" customHeight="1" x14ac:dyDescent="0.25">
      <c r="A160" s="13" t="s">
        <v>301</v>
      </c>
      <c r="B160" s="14" t="s">
        <v>302</v>
      </c>
      <c r="C160" s="20">
        <v>4</v>
      </c>
      <c r="D160" s="31">
        <v>369106.20504449995</v>
      </c>
      <c r="G160" s="12">
        <f t="shared" si="2"/>
        <v>295284.96403559996</v>
      </c>
    </row>
    <row r="161" spans="1:7" ht="15" customHeight="1" x14ac:dyDescent="0.25">
      <c r="A161" s="13" t="s">
        <v>303</v>
      </c>
      <c r="B161" s="14" t="s">
        <v>304</v>
      </c>
      <c r="C161" s="20">
        <v>6</v>
      </c>
      <c r="D161" s="31">
        <v>95261.561925749993</v>
      </c>
      <c r="G161" s="12">
        <f t="shared" si="2"/>
        <v>76209.249540599994</v>
      </c>
    </row>
    <row r="162" spans="1:7" ht="15" customHeight="1" x14ac:dyDescent="0.25">
      <c r="A162" s="13" t="s">
        <v>305</v>
      </c>
      <c r="B162" s="14" t="s">
        <v>306</v>
      </c>
      <c r="C162" s="20">
        <v>1</v>
      </c>
      <c r="D162" s="31">
        <v>95261.561925749993</v>
      </c>
      <c r="G162" s="12">
        <f t="shared" si="2"/>
        <v>76209.249540599994</v>
      </c>
    </row>
    <row r="163" spans="1:7" ht="15" customHeight="1" x14ac:dyDescent="0.25">
      <c r="A163" s="13" t="s">
        <v>307</v>
      </c>
      <c r="B163" s="14" t="s">
        <v>308</v>
      </c>
      <c r="C163" s="20">
        <v>2</v>
      </c>
      <c r="D163" s="31">
        <v>43136.36287463249</v>
      </c>
      <c r="G163" s="12">
        <f t="shared" si="2"/>
        <v>34509.090299705997</v>
      </c>
    </row>
    <row r="164" spans="1:7" ht="15" customHeight="1" x14ac:dyDescent="0.25">
      <c r="A164" s="13" t="s">
        <v>309</v>
      </c>
      <c r="B164" s="16" t="s">
        <v>310</v>
      </c>
      <c r="C164" s="20">
        <v>80</v>
      </c>
      <c r="D164" s="33">
        <v>9943.7000000000007</v>
      </c>
      <c r="G164" s="12">
        <f t="shared" si="2"/>
        <v>7954.9600000000009</v>
      </c>
    </row>
    <row r="165" spans="1:7" ht="15" customHeight="1" x14ac:dyDescent="0.25">
      <c r="A165" s="13" t="s">
        <v>311</v>
      </c>
      <c r="B165" s="14" t="s">
        <v>312</v>
      </c>
      <c r="C165" s="20">
        <v>77</v>
      </c>
      <c r="D165" s="33">
        <v>89559.599999999991</v>
      </c>
      <c r="G165" s="12">
        <f t="shared" si="2"/>
        <v>71647.679999999993</v>
      </c>
    </row>
    <row r="166" spans="1:7" ht="15" customHeight="1" x14ac:dyDescent="0.25">
      <c r="A166" s="13" t="s">
        <v>313</v>
      </c>
      <c r="B166" s="16" t="s">
        <v>314</v>
      </c>
      <c r="C166" s="20">
        <v>49</v>
      </c>
      <c r="D166" s="33">
        <v>119119.00000000001</v>
      </c>
      <c r="G166" s="12">
        <f t="shared" si="2"/>
        <v>95295.200000000012</v>
      </c>
    </row>
    <row r="167" spans="1:7" ht="15" customHeight="1" x14ac:dyDescent="0.25">
      <c r="A167" s="13" t="s">
        <v>315</v>
      </c>
      <c r="B167" s="16" t="s">
        <v>316</v>
      </c>
      <c r="C167" s="20">
        <v>7942</v>
      </c>
      <c r="D167" s="31">
        <v>171.05269281581249</v>
      </c>
      <c r="G167" s="12">
        <f t="shared" si="2"/>
        <v>136.84215425265</v>
      </c>
    </row>
    <row r="168" spans="1:7" ht="15" customHeight="1" x14ac:dyDescent="0.25">
      <c r="A168" s="13" t="s">
        <v>317</v>
      </c>
      <c r="B168" s="16" t="s">
        <v>318</v>
      </c>
      <c r="C168" s="20">
        <v>79</v>
      </c>
      <c r="D168" s="33">
        <v>42602.3</v>
      </c>
      <c r="G168" s="12">
        <f t="shared" si="2"/>
        <v>34081.840000000004</v>
      </c>
    </row>
    <row r="169" spans="1:7" ht="15" customHeight="1" x14ac:dyDescent="0.25">
      <c r="A169" s="13" t="s">
        <v>319</v>
      </c>
      <c r="B169" s="14" t="s">
        <v>320</v>
      </c>
      <c r="C169" s="20">
        <v>2</v>
      </c>
      <c r="D169" s="33">
        <v>138097.70000000001</v>
      </c>
      <c r="G169" s="12">
        <f t="shared" si="2"/>
        <v>110478.16000000002</v>
      </c>
    </row>
    <row r="170" spans="1:7" ht="15" customHeight="1" x14ac:dyDescent="0.25">
      <c r="A170" s="13" t="s">
        <v>321</v>
      </c>
      <c r="B170" s="14" t="s">
        <v>322</v>
      </c>
      <c r="C170" s="20">
        <v>68</v>
      </c>
      <c r="D170" s="31">
        <v>836.60827845374979</v>
      </c>
      <c r="G170" s="12">
        <f t="shared" si="2"/>
        <v>669.28662276299985</v>
      </c>
    </row>
    <row r="171" spans="1:7" ht="15" customHeight="1" x14ac:dyDescent="0.25">
      <c r="A171" s="13" t="s">
        <v>323</v>
      </c>
      <c r="B171" s="14" t="s">
        <v>324</v>
      </c>
      <c r="C171" s="20">
        <v>90</v>
      </c>
      <c r="D171" s="31">
        <v>557.841398895</v>
      </c>
      <c r="G171" s="12">
        <f t="shared" si="2"/>
        <v>446.27311911600003</v>
      </c>
    </row>
    <row r="172" spans="1:7" ht="15" customHeight="1" x14ac:dyDescent="0.25">
      <c r="A172" s="13" t="s">
        <v>325</v>
      </c>
      <c r="B172" s="16" t="s">
        <v>326</v>
      </c>
      <c r="C172" s="20">
        <v>174</v>
      </c>
      <c r="D172" s="33">
        <v>16482.7</v>
      </c>
      <c r="G172" s="12">
        <f t="shared" si="2"/>
        <v>13186.160000000002</v>
      </c>
    </row>
    <row r="173" spans="1:7" ht="15" customHeight="1" x14ac:dyDescent="0.25">
      <c r="A173" s="13" t="s">
        <v>327</v>
      </c>
      <c r="B173" s="14" t="s">
        <v>328</v>
      </c>
      <c r="C173" s="20">
        <v>8</v>
      </c>
      <c r="D173" s="31">
        <v>20263.508285624997</v>
      </c>
      <c r="G173" s="12">
        <f t="shared" si="2"/>
        <v>16210.806628499999</v>
      </c>
    </row>
    <row r="174" spans="1:7" ht="15" customHeight="1" x14ac:dyDescent="0.25">
      <c r="A174" s="13" t="s">
        <v>329</v>
      </c>
      <c r="B174" s="14" t="s">
        <v>330</v>
      </c>
      <c r="C174" s="20">
        <v>8</v>
      </c>
      <c r="D174" s="31">
        <v>482.84063078624996</v>
      </c>
      <c r="G174" s="12">
        <f t="shared" si="2"/>
        <v>386.27250462899997</v>
      </c>
    </row>
    <row r="175" spans="1:7" ht="15" customHeight="1" x14ac:dyDescent="0.25">
      <c r="A175" s="13" t="s">
        <v>331</v>
      </c>
      <c r="B175" s="16" t="s">
        <v>332</v>
      </c>
      <c r="C175" s="20">
        <v>44</v>
      </c>
      <c r="D175" s="31">
        <v>8372.6337021524996</v>
      </c>
      <c r="G175" s="12">
        <f t="shared" si="2"/>
        <v>6698.1069617220001</v>
      </c>
    </row>
    <row r="176" spans="1:7" ht="15" customHeight="1" x14ac:dyDescent="0.25">
      <c r="A176" s="13" t="s">
        <v>333</v>
      </c>
      <c r="B176" s="14" t="s">
        <v>334</v>
      </c>
      <c r="C176" s="20">
        <v>7</v>
      </c>
      <c r="D176" s="31">
        <v>16012.017042862499</v>
      </c>
      <c r="G176" s="12">
        <f t="shared" ref="G176:G233" si="3">D176*0.8</f>
        <v>12809.613634289999</v>
      </c>
    </row>
    <row r="177" spans="1:7" ht="15" customHeight="1" x14ac:dyDescent="0.25">
      <c r="A177" s="13" t="s">
        <v>335</v>
      </c>
      <c r="B177" s="16" t="s">
        <v>336</v>
      </c>
      <c r="C177" s="20">
        <v>16</v>
      </c>
      <c r="D177" s="31">
        <v>51914.610575189996</v>
      </c>
      <c r="G177" s="12">
        <f t="shared" si="3"/>
        <v>41531.688460152</v>
      </c>
    </row>
    <row r="178" spans="1:7" ht="15" customHeight="1" x14ac:dyDescent="0.25">
      <c r="A178" s="13" t="s">
        <v>337</v>
      </c>
      <c r="B178" s="14" t="s">
        <v>338</v>
      </c>
      <c r="C178" s="20">
        <v>4</v>
      </c>
      <c r="D178" s="31">
        <v>55915.963534158749</v>
      </c>
      <c r="G178" s="12">
        <f t="shared" si="3"/>
        <v>44732.770827327004</v>
      </c>
    </row>
    <row r="179" spans="1:7" ht="15" customHeight="1" x14ac:dyDescent="0.25">
      <c r="A179" s="13" t="s">
        <v>339</v>
      </c>
      <c r="B179" s="14" t="s">
        <v>340</v>
      </c>
      <c r="C179" s="20">
        <v>40</v>
      </c>
      <c r="D179" s="31">
        <v>5727.42926823375</v>
      </c>
      <c r="G179" s="12">
        <f t="shared" si="3"/>
        <v>4581.943414587</v>
      </c>
    </row>
    <row r="180" spans="1:7" ht="15" customHeight="1" x14ac:dyDescent="0.25">
      <c r="A180" s="22" t="s">
        <v>341</v>
      </c>
      <c r="B180" s="16" t="s">
        <v>342</v>
      </c>
      <c r="C180" s="20">
        <v>34</v>
      </c>
      <c r="D180" s="31">
        <v>17879.300009999999</v>
      </c>
      <c r="G180" s="12">
        <f t="shared" si="3"/>
        <v>14303.440008</v>
      </c>
    </row>
    <row r="181" spans="1:7" ht="15" customHeight="1" x14ac:dyDescent="0.25">
      <c r="A181" s="22" t="s">
        <v>343</v>
      </c>
      <c r="B181" s="14" t="s">
        <v>344</v>
      </c>
      <c r="C181" s="20">
        <v>200</v>
      </c>
      <c r="D181" s="31">
        <v>36700.665404535001</v>
      </c>
      <c r="G181" s="12">
        <f t="shared" si="3"/>
        <v>29360.532323628002</v>
      </c>
    </row>
    <row r="182" spans="1:7" ht="15" customHeight="1" x14ac:dyDescent="0.25">
      <c r="A182" s="22" t="s">
        <v>345</v>
      </c>
      <c r="B182" s="14" t="s">
        <v>346</v>
      </c>
      <c r="C182" s="20">
        <v>4</v>
      </c>
      <c r="D182" s="31">
        <v>7763.6155214475002</v>
      </c>
      <c r="G182" s="12">
        <f t="shared" si="3"/>
        <v>6210.8924171580002</v>
      </c>
    </row>
    <row r="183" spans="1:7" ht="15" customHeight="1" x14ac:dyDescent="0.25">
      <c r="A183" s="22" t="s">
        <v>347</v>
      </c>
      <c r="B183" s="16" t="s">
        <v>344</v>
      </c>
      <c r="C183" s="20">
        <v>10</v>
      </c>
      <c r="D183" s="31">
        <v>40728.58396311375</v>
      </c>
      <c r="G183" s="12">
        <f t="shared" si="3"/>
        <v>32582.867170491001</v>
      </c>
    </row>
    <row r="184" spans="1:7" ht="15" customHeight="1" x14ac:dyDescent="0.25">
      <c r="A184" s="22" t="s">
        <v>348</v>
      </c>
      <c r="B184" s="16" t="s">
        <v>349</v>
      </c>
      <c r="C184" s="20">
        <v>1</v>
      </c>
      <c r="D184" s="31">
        <v>720298.18391602486</v>
      </c>
      <c r="G184" s="12">
        <f t="shared" si="3"/>
        <v>576238.54713281989</v>
      </c>
    </row>
    <row r="185" spans="1:7" ht="15" customHeight="1" x14ac:dyDescent="0.25">
      <c r="A185" s="22" t="s">
        <v>313</v>
      </c>
      <c r="B185" s="14" t="s">
        <v>314</v>
      </c>
      <c r="C185" s="20">
        <v>1</v>
      </c>
      <c r="D185" s="31">
        <v>107781.596047125</v>
      </c>
      <c r="G185" s="12">
        <f t="shared" si="3"/>
        <v>86225.276837700003</v>
      </c>
    </row>
    <row r="186" spans="1:7" ht="15" customHeight="1" x14ac:dyDescent="0.25">
      <c r="A186" s="22" t="s">
        <v>350</v>
      </c>
      <c r="B186" s="16" t="s">
        <v>351</v>
      </c>
      <c r="C186" s="20">
        <v>49</v>
      </c>
      <c r="D186" s="31">
        <v>9404.629432233749</v>
      </c>
      <c r="G186" s="12">
        <f t="shared" si="3"/>
        <v>7523.7035457869997</v>
      </c>
    </row>
    <row r="187" spans="1:7" ht="15" customHeight="1" x14ac:dyDescent="0.25">
      <c r="A187" s="22" t="s">
        <v>352</v>
      </c>
      <c r="B187" s="16" t="s">
        <v>353</v>
      </c>
      <c r="C187" s="20">
        <v>9</v>
      </c>
      <c r="D187" s="31">
        <v>10572.764812087498</v>
      </c>
      <c r="G187" s="12">
        <f t="shared" si="3"/>
        <v>8458.2118496699986</v>
      </c>
    </row>
    <row r="188" spans="1:7" ht="15" customHeight="1" x14ac:dyDescent="0.25">
      <c r="A188" s="22" t="s">
        <v>354</v>
      </c>
      <c r="B188" s="14" t="s">
        <v>355</v>
      </c>
      <c r="C188" s="20">
        <v>80</v>
      </c>
      <c r="D188" s="31">
        <v>3288.7687519912497</v>
      </c>
      <c r="G188" s="12">
        <f t="shared" si="3"/>
        <v>2631.0150015929999</v>
      </c>
    </row>
    <row r="189" spans="1:7" ht="15" customHeight="1" x14ac:dyDescent="0.25">
      <c r="A189" s="22" t="s">
        <v>356</v>
      </c>
      <c r="B189" s="18" t="s">
        <v>357</v>
      </c>
      <c r="C189" s="20">
        <v>75</v>
      </c>
      <c r="D189" s="31">
        <v>4071.8477091599989</v>
      </c>
      <c r="G189" s="12">
        <f t="shared" si="3"/>
        <v>3257.4781673279995</v>
      </c>
    </row>
    <row r="190" spans="1:7" ht="15" customHeight="1" x14ac:dyDescent="0.25">
      <c r="A190" s="22" t="s">
        <v>358</v>
      </c>
      <c r="B190" s="14" t="s">
        <v>359</v>
      </c>
      <c r="C190" s="20">
        <v>60</v>
      </c>
      <c r="D190" s="31">
        <v>5012.2753642912494</v>
      </c>
      <c r="G190" s="12">
        <f t="shared" si="3"/>
        <v>4009.8202914329995</v>
      </c>
    </row>
    <row r="191" spans="1:7" ht="15" customHeight="1" x14ac:dyDescent="0.25">
      <c r="A191" s="22" t="s">
        <v>360</v>
      </c>
      <c r="B191" s="16" t="s">
        <v>361</v>
      </c>
      <c r="C191" s="20">
        <v>33</v>
      </c>
      <c r="D191" s="31">
        <v>12188.25366957</v>
      </c>
      <c r="G191" s="12">
        <f t="shared" si="3"/>
        <v>9750.6029356560011</v>
      </c>
    </row>
    <row r="192" spans="1:7" ht="15" customHeight="1" x14ac:dyDescent="0.25">
      <c r="A192" s="13" t="s">
        <v>362</v>
      </c>
      <c r="B192" s="18" t="s">
        <v>363</v>
      </c>
      <c r="C192" s="20">
        <v>89</v>
      </c>
      <c r="D192" s="31">
        <v>2151.6235556062493</v>
      </c>
      <c r="G192" s="12">
        <f t="shared" si="3"/>
        <v>1721.2988444849996</v>
      </c>
    </row>
    <row r="193" spans="1:7" ht="15" customHeight="1" x14ac:dyDescent="0.25">
      <c r="A193" s="13" t="s">
        <v>364</v>
      </c>
      <c r="B193" s="18" t="s">
        <v>365</v>
      </c>
      <c r="C193" s="20">
        <v>100</v>
      </c>
      <c r="D193" s="31">
        <v>2151.6235556062493</v>
      </c>
      <c r="G193" s="12">
        <f t="shared" si="3"/>
        <v>1721.2988444849996</v>
      </c>
    </row>
    <row r="194" spans="1:7" ht="15" customHeight="1" x14ac:dyDescent="0.25">
      <c r="A194" s="13" t="s">
        <v>366</v>
      </c>
      <c r="B194" s="18" t="s">
        <v>367</v>
      </c>
      <c r="C194" s="20">
        <v>100</v>
      </c>
      <c r="D194" s="31">
        <v>1430.597351205</v>
      </c>
      <c r="G194" s="12">
        <f t="shared" si="3"/>
        <v>1144.477880964</v>
      </c>
    </row>
    <row r="195" spans="1:7" ht="15" customHeight="1" x14ac:dyDescent="0.25">
      <c r="A195" s="13" t="s">
        <v>368</v>
      </c>
      <c r="B195" s="18" t="s">
        <v>369</v>
      </c>
      <c r="C195" s="20">
        <v>100</v>
      </c>
      <c r="D195" s="31">
        <v>3090.7030246537502</v>
      </c>
      <c r="G195" s="12">
        <f t="shared" si="3"/>
        <v>2472.5624197230004</v>
      </c>
    </row>
    <row r="196" spans="1:7" ht="15" customHeight="1" x14ac:dyDescent="0.25">
      <c r="A196" s="13" t="s">
        <v>370</v>
      </c>
      <c r="B196" s="18" t="s">
        <v>371</v>
      </c>
      <c r="C196" s="20">
        <v>95</v>
      </c>
      <c r="D196" s="31">
        <v>856.07101849499986</v>
      </c>
      <c r="G196" s="12">
        <f t="shared" si="3"/>
        <v>684.85681479599998</v>
      </c>
    </row>
    <row r="197" spans="1:7" ht="15" customHeight="1" x14ac:dyDescent="0.25">
      <c r="A197" s="13" t="s">
        <v>372</v>
      </c>
      <c r="B197" s="18" t="s">
        <v>373</v>
      </c>
      <c r="C197" s="20">
        <v>100</v>
      </c>
      <c r="D197" s="31">
        <v>3966.0648668437493</v>
      </c>
      <c r="G197" s="12">
        <f t="shared" si="3"/>
        <v>3172.8518934749995</v>
      </c>
    </row>
    <row r="198" spans="1:7" ht="15" customHeight="1" x14ac:dyDescent="0.25">
      <c r="A198" s="13" t="s">
        <v>374</v>
      </c>
      <c r="B198" s="18" t="s">
        <v>375</v>
      </c>
      <c r="C198" s="20">
        <v>96</v>
      </c>
      <c r="D198" s="31">
        <v>3966.0648668437493</v>
      </c>
      <c r="G198" s="12">
        <f t="shared" si="3"/>
        <v>3172.8518934749995</v>
      </c>
    </row>
    <row r="199" spans="1:7" ht="15" customHeight="1" x14ac:dyDescent="0.25">
      <c r="A199" s="13" t="s">
        <v>376</v>
      </c>
      <c r="B199" s="18" t="s">
        <v>377</v>
      </c>
      <c r="C199" s="20">
        <v>98</v>
      </c>
      <c r="D199" s="31">
        <v>1613.7515975624999</v>
      </c>
      <c r="G199" s="12">
        <f t="shared" si="3"/>
        <v>1291.0012780500001</v>
      </c>
    </row>
    <row r="200" spans="1:7" ht="15" customHeight="1" x14ac:dyDescent="0.25">
      <c r="A200" s="13" t="s">
        <v>378</v>
      </c>
      <c r="B200" s="18" t="s">
        <v>379</v>
      </c>
      <c r="C200" s="20">
        <v>96</v>
      </c>
      <c r="D200" s="31">
        <v>1956.1999110637496</v>
      </c>
      <c r="G200" s="12">
        <f t="shared" si="3"/>
        <v>1564.9599288509999</v>
      </c>
    </row>
    <row r="201" spans="1:7" ht="15" customHeight="1" x14ac:dyDescent="0.25">
      <c r="A201" s="13" t="s">
        <v>380</v>
      </c>
      <c r="B201" s="18" t="s">
        <v>381</v>
      </c>
      <c r="C201" s="20">
        <v>95</v>
      </c>
      <c r="D201" s="31">
        <v>1956.1999110637496</v>
      </c>
      <c r="G201" s="12">
        <f t="shared" si="3"/>
        <v>1564.9599288509999</v>
      </c>
    </row>
    <row r="202" spans="1:7" ht="15" customHeight="1" x14ac:dyDescent="0.25">
      <c r="A202" s="22" t="s">
        <v>382</v>
      </c>
      <c r="B202" s="14" t="s">
        <v>383</v>
      </c>
      <c r="C202" s="20">
        <v>200</v>
      </c>
      <c r="D202" s="31">
        <v>606.28118199041251</v>
      </c>
      <c r="G202" s="12">
        <f t="shared" si="3"/>
        <v>485.02494559233003</v>
      </c>
    </row>
    <row r="203" spans="1:7" ht="15" customHeight="1" x14ac:dyDescent="0.25">
      <c r="A203" s="22" t="s">
        <v>384</v>
      </c>
      <c r="B203" s="14" t="s">
        <v>385</v>
      </c>
      <c r="C203" s="20">
        <v>190</v>
      </c>
      <c r="D203" s="31">
        <v>600.98416791558748</v>
      </c>
      <c r="G203" s="12">
        <f t="shared" si="3"/>
        <v>480.78733433246998</v>
      </c>
    </row>
    <row r="204" spans="1:7" ht="15" customHeight="1" x14ac:dyDescent="0.25">
      <c r="A204" s="22" t="s">
        <v>386</v>
      </c>
      <c r="B204" s="14" t="s">
        <v>387</v>
      </c>
      <c r="C204" s="20">
        <v>170</v>
      </c>
      <c r="D204" s="31">
        <v>606.28118199041251</v>
      </c>
      <c r="G204" s="12">
        <f t="shared" si="3"/>
        <v>485.02494559233003</v>
      </c>
    </row>
    <row r="205" spans="1:7" ht="15" customHeight="1" x14ac:dyDescent="0.25">
      <c r="A205" s="22" t="s">
        <v>388</v>
      </c>
      <c r="B205" s="16" t="s">
        <v>389</v>
      </c>
      <c r="C205" s="20">
        <v>88</v>
      </c>
      <c r="D205" s="31">
        <v>1296.2492507249997</v>
      </c>
      <c r="G205" s="12">
        <f t="shared" si="3"/>
        <v>1036.9994005799997</v>
      </c>
    </row>
    <row r="206" spans="1:7" ht="15" customHeight="1" x14ac:dyDescent="0.25">
      <c r="A206" s="22" t="s">
        <v>390</v>
      </c>
      <c r="B206" s="14" t="s">
        <v>391</v>
      </c>
      <c r="C206" s="20">
        <v>31</v>
      </c>
      <c r="D206" s="31">
        <v>2350.1869355250001</v>
      </c>
      <c r="G206" s="12">
        <f t="shared" si="3"/>
        <v>1880.1495484200002</v>
      </c>
    </row>
    <row r="207" spans="1:7" ht="15" customHeight="1" x14ac:dyDescent="0.25">
      <c r="A207" s="22" t="s">
        <v>392</v>
      </c>
      <c r="B207" s="14" t="s">
        <v>393</v>
      </c>
      <c r="C207" s="20">
        <v>9</v>
      </c>
      <c r="D207" s="31">
        <v>28319.508270899998</v>
      </c>
      <c r="G207" s="12">
        <f t="shared" si="3"/>
        <v>22655.606616720001</v>
      </c>
    </row>
    <row r="208" spans="1:7" ht="15" customHeight="1" x14ac:dyDescent="0.25">
      <c r="A208" s="22" t="s">
        <v>394</v>
      </c>
      <c r="B208" s="14" t="s">
        <v>395</v>
      </c>
      <c r="C208" s="20">
        <v>9</v>
      </c>
      <c r="D208" s="31">
        <v>2236.0887709874996</v>
      </c>
      <c r="G208" s="12">
        <f t="shared" si="3"/>
        <v>1788.8710167899999</v>
      </c>
    </row>
    <row r="209" spans="1:7" ht="15" customHeight="1" x14ac:dyDescent="0.25">
      <c r="A209" s="22" t="s">
        <v>396</v>
      </c>
      <c r="B209" s="14" t="s">
        <v>397</v>
      </c>
      <c r="C209" s="20">
        <v>10</v>
      </c>
      <c r="D209" s="31">
        <v>107812.98435265874</v>
      </c>
      <c r="G209" s="12">
        <f t="shared" si="3"/>
        <v>86250.387482127</v>
      </c>
    </row>
    <row r="210" spans="1:7" ht="15" customHeight="1" x14ac:dyDescent="0.25">
      <c r="A210" s="22" t="s">
        <v>398</v>
      </c>
      <c r="B210" s="14" t="s">
        <v>399</v>
      </c>
      <c r="C210" s="20">
        <v>9</v>
      </c>
      <c r="D210" s="31">
        <v>1970.2518103124996</v>
      </c>
      <c r="G210" s="12">
        <f t="shared" si="3"/>
        <v>1576.2014482499999</v>
      </c>
    </row>
    <row r="211" spans="1:7" ht="15" customHeight="1" x14ac:dyDescent="0.25">
      <c r="A211" s="22" t="s">
        <v>400</v>
      </c>
      <c r="B211" s="14" t="s">
        <v>401</v>
      </c>
      <c r="C211" s="20">
        <v>14</v>
      </c>
      <c r="D211" s="31">
        <v>337.58941466250002</v>
      </c>
      <c r="G211" s="12">
        <f t="shared" si="3"/>
        <v>270.07153173</v>
      </c>
    </row>
    <row r="212" spans="1:7" ht="15" customHeight="1" x14ac:dyDescent="0.25">
      <c r="A212" s="22" t="s">
        <v>402</v>
      </c>
      <c r="B212" s="16" t="s">
        <v>395</v>
      </c>
      <c r="C212" s="20">
        <v>9</v>
      </c>
      <c r="D212" s="31">
        <v>861.02944785</v>
      </c>
      <c r="G212" s="12">
        <f t="shared" si="3"/>
        <v>688.82355828000004</v>
      </c>
    </row>
    <row r="213" spans="1:7" ht="15" customHeight="1" x14ac:dyDescent="0.25">
      <c r="A213" s="13" t="s">
        <v>403</v>
      </c>
      <c r="B213" s="18" t="s">
        <v>404</v>
      </c>
      <c r="C213" s="20">
        <v>190</v>
      </c>
      <c r="D213" s="31">
        <v>4977.4306353749998</v>
      </c>
      <c r="G213" s="12">
        <f t="shared" si="3"/>
        <v>3981.9445083000001</v>
      </c>
    </row>
    <row r="214" spans="1:7" ht="15" customHeight="1" x14ac:dyDescent="0.25">
      <c r="A214" s="13" t="s">
        <v>405</v>
      </c>
      <c r="B214" s="18" t="s">
        <v>406</v>
      </c>
      <c r="C214" s="20">
        <v>15</v>
      </c>
      <c r="D214" s="31">
        <v>1424.9195876643746</v>
      </c>
      <c r="G214" s="12">
        <f t="shared" si="3"/>
        <v>1139.9356701314998</v>
      </c>
    </row>
    <row r="215" spans="1:7" ht="15" customHeight="1" x14ac:dyDescent="0.25">
      <c r="A215" s="13" t="s">
        <v>407</v>
      </c>
      <c r="B215" s="18" t="s">
        <v>408</v>
      </c>
      <c r="C215" s="20">
        <v>441</v>
      </c>
      <c r="D215" s="31">
        <v>3835.9106203893743</v>
      </c>
      <c r="G215" s="12">
        <f t="shared" si="3"/>
        <v>3068.7284963114998</v>
      </c>
    </row>
    <row r="216" spans="1:7" ht="15" customHeight="1" x14ac:dyDescent="0.25">
      <c r="A216" s="13" t="s">
        <v>409</v>
      </c>
      <c r="B216" s="18" t="s">
        <v>410</v>
      </c>
      <c r="C216" s="20">
        <v>142</v>
      </c>
      <c r="D216" s="31">
        <v>6609.1271326059377</v>
      </c>
      <c r="G216" s="12">
        <f t="shared" si="3"/>
        <v>5287.3017060847505</v>
      </c>
    </row>
    <row r="217" spans="1:7" ht="15" customHeight="1" x14ac:dyDescent="0.25">
      <c r="A217" s="13" t="s">
        <v>411</v>
      </c>
      <c r="B217" s="18" t="s">
        <v>412</v>
      </c>
      <c r="C217" s="20">
        <v>215</v>
      </c>
      <c r="D217" s="31">
        <v>2361.7912888968744</v>
      </c>
      <c r="G217" s="12">
        <f t="shared" si="3"/>
        <v>1889.4330311174997</v>
      </c>
    </row>
    <row r="218" spans="1:7" ht="15" customHeight="1" x14ac:dyDescent="0.25">
      <c r="A218" s="13" t="s">
        <v>413</v>
      </c>
      <c r="B218" s="18" t="s">
        <v>414</v>
      </c>
      <c r="C218" s="20">
        <v>5</v>
      </c>
      <c r="D218" s="31">
        <v>10006.8885860625</v>
      </c>
      <c r="G218" s="12">
        <f t="shared" si="3"/>
        <v>8005.5108688500004</v>
      </c>
    </row>
    <row r="219" spans="1:7" ht="15" customHeight="1" x14ac:dyDescent="0.25">
      <c r="A219" s="13" t="s">
        <v>415</v>
      </c>
      <c r="B219" s="18" t="s">
        <v>416</v>
      </c>
      <c r="C219" s="20">
        <v>72</v>
      </c>
      <c r="D219" s="31">
        <v>10089.012572254685</v>
      </c>
      <c r="G219" s="12">
        <f t="shared" si="3"/>
        <v>8071.2100578037489</v>
      </c>
    </row>
    <row r="220" spans="1:7" ht="15" customHeight="1" x14ac:dyDescent="0.25">
      <c r="A220" s="13" t="s">
        <v>417</v>
      </c>
      <c r="B220" s="18" t="s">
        <v>418</v>
      </c>
      <c r="C220" s="20">
        <v>67</v>
      </c>
      <c r="D220" s="31">
        <v>8209.5846200774977</v>
      </c>
      <c r="G220" s="12">
        <f t="shared" si="3"/>
        <v>6567.6676960619989</v>
      </c>
    </row>
    <row r="221" spans="1:7" ht="15" customHeight="1" x14ac:dyDescent="0.25">
      <c r="A221" s="13" t="s">
        <v>419</v>
      </c>
      <c r="B221" s="18" t="s">
        <v>420</v>
      </c>
      <c r="C221" s="20">
        <v>139</v>
      </c>
      <c r="D221" s="31">
        <v>6752.5211997787492</v>
      </c>
      <c r="G221" s="12">
        <f t="shared" si="3"/>
        <v>5402.0169598229995</v>
      </c>
    </row>
    <row r="222" spans="1:7" ht="15" customHeight="1" x14ac:dyDescent="0.25">
      <c r="A222" s="13" t="s">
        <v>421</v>
      </c>
      <c r="B222" s="18" t="s">
        <v>422</v>
      </c>
      <c r="C222" s="20">
        <v>11</v>
      </c>
      <c r="D222" s="31">
        <v>7386.6337380989989</v>
      </c>
      <c r="G222" s="12">
        <f t="shared" si="3"/>
        <v>5909.3069904791992</v>
      </c>
    </row>
    <row r="223" spans="1:7" ht="15" customHeight="1" x14ac:dyDescent="0.25">
      <c r="A223" s="13" t="s">
        <v>423</v>
      </c>
      <c r="B223" s="18" t="s">
        <v>424</v>
      </c>
      <c r="C223" s="19">
        <v>400</v>
      </c>
      <c r="D223" s="31">
        <v>7055.7802773294352</v>
      </c>
      <c r="G223" s="12">
        <f t="shared" si="3"/>
        <v>5644.6242218635489</v>
      </c>
    </row>
    <row r="224" spans="1:7" ht="15" customHeight="1" x14ac:dyDescent="0.25">
      <c r="A224" s="13" t="s">
        <v>425</v>
      </c>
      <c r="B224" s="18" t="s">
        <v>426</v>
      </c>
      <c r="C224" s="20">
        <v>25</v>
      </c>
      <c r="D224" s="31">
        <v>112892.48443727096</v>
      </c>
      <c r="G224" s="12">
        <f t="shared" si="3"/>
        <v>90313.987549816782</v>
      </c>
    </row>
    <row r="225" spans="1:7" ht="15" customHeight="1" x14ac:dyDescent="0.25">
      <c r="A225" s="13" t="s">
        <v>427</v>
      </c>
      <c r="B225" s="18" t="s">
        <v>428</v>
      </c>
      <c r="C225" s="20">
        <v>120</v>
      </c>
      <c r="D225" s="31">
        <v>4271.6574825890621</v>
      </c>
      <c r="G225" s="12">
        <f t="shared" si="3"/>
        <v>3417.3259860712496</v>
      </c>
    </row>
    <row r="226" spans="1:7" ht="15" customHeight="1" x14ac:dyDescent="0.25">
      <c r="A226" s="13" t="s">
        <v>429</v>
      </c>
      <c r="B226" s="18" t="s">
        <v>430</v>
      </c>
      <c r="C226" s="20">
        <v>5</v>
      </c>
      <c r="D226" s="31">
        <v>6151.3161645993741</v>
      </c>
      <c r="G226" s="12">
        <f t="shared" si="3"/>
        <v>4921.0529316795</v>
      </c>
    </row>
    <row r="227" spans="1:7" ht="15" customHeight="1" x14ac:dyDescent="0.25">
      <c r="A227" s="13" t="s">
        <v>431</v>
      </c>
      <c r="B227" s="18" t="s">
        <v>432</v>
      </c>
      <c r="C227" s="20">
        <v>48</v>
      </c>
      <c r="D227" s="31">
        <v>7671.825764893124</v>
      </c>
      <c r="G227" s="12">
        <f t="shared" si="3"/>
        <v>6137.4606119144992</v>
      </c>
    </row>
    <row r="228" spans="1:7" ht="15" customHeight="1" x14ac:dyDescent="0.25">
      <c r="A228" s="13" t="s">
        <v>433</v>
      </c>
      <c r="B228" s="18" t="s">
        <v>434</v>
      </c>
      <c r="C228" s="20">
        <v>21</v>
      </c>
      <c r="D228" s="31">
        <v>11799.283887950622</v>
      </c>
      <c r="G228" s="12">
        <f t="shared" si="3"/>
        <v>9439.427110360497</v>
      </c>
    </row>
    <row r="229" spans="1:7" ht="15" customHeight="1" x14ac:dyDescent="0.25">
      <c r="A229" s="13" t="s">
        <v>435</v>
      </c>
      <c r="B229" s="18" t="s">
        <v>436</v>
      </c>
      <c r="C229" s="20">
        <v>3</v>
      </c>
      <c r="D229" s="31">
        <v>9261.0951175153114</v>
      </c>
      <c r="G229" s="12">
        <f t="shared" si="3"/>
        <v>7408.8760940122493</v>
      </c>
    </row>
    <row r="230" spans="1:7" ht="15" customHeight="1" x14ac:dyDescent="0.25">
      <c r="A230" s="13" t="s">
        <v>437</v>
      </c>
      <c r="B230" s="18" t="s">
        <v>438</v>
      </c>
      <c r="C230" s="20">
        <v>15</v>
      </c>
      <c r="D230" s="31">
        <v>5079.9208272491242</v>
      </c>
      <c r="G230" s="12">
        <f t="shared" si="3"/>
        <v>4063.9366617992996</v>
      </c>
    </row>
    <row r="231" spans="1:7" ht="15" customHeight="1" x14ac:dyDescent="0.25">
      <c r="A231" s="13" t="s">
        <v>439</v>
      </c>
      <c r="B231" s="18" t="s">
        <v>440</v>
      </c>
      <c r="C231" s="20">
        <v>10</v>
      </c>
      <c r="D231" s="31">
        <v>8073.0522771772485</v>
      </c>
      <c r="G231" s="12">
        <f t="shared" si="3"/>
        <v>6458.4418217417988</v>
      </c>
    </row>
    <row r="232" spans="1:7" ht="15" customHeight="1" x14ac:dyDescent="0.25">
      <c r="A232" s="13" t="s">
        <v>441</v>
      </c>
      <c r="B232" s="18" t="s">
        <v>442</v>
      </c>
      <c r="C232" s="20">
        <v>19</v>
      </c>
      <c r="D232" s="31">
        <v>7419.1639301009991</v>
      </c>
      <c r="G232" s="12">
        <f t="shared" si="3"/>
        <v>5935.3311440807993</v>
      </c>
    </row>
    <row r="233" spans="1:7" ht="15" customHeight="1" thickBot="1" x14ac:dyDescent="0.3">
      <c r="A233" s="24" t="s">
        <v>443</v>
      </c>
      <c r="B233" s="34" t="s">
        <v>444</v>
      </c>
      <c r="C233" s="26">
        <v>16</v>
      </c>
      <c r="D233" s="35">
        <v>6723.3298041854996</v>
      </c>
      <c r="G233" s="12">
        <f t="shared" si="3"/>
        <v>5378.6638433484004</v>
      </c>
    </row>
    <row r="234" spans="1:7" ht="15" customHeight="1" x14ac:dyDescent="0.25">
      <c r="A234" s="13"/>
      <c r="B234" s="16"/>
      <c r="C234" s="20"/>
      <c r="D234" s="28"/>
    </row>
    <row r="235" spans="1:7" ht="15" customHeight="1" x14ac:dyDescent="0.25">
      <c r="A235" s="1" t="s">
        <v>0</v>
      </c>
      <c r="B235" s="2" t="s">
        <v>1</v>
      </c>
      <c r="C235" s="3" t="s">
        <v>2</v>
      </c>
      <c r="D235" s="3" t="s">
        <v>3</v>
      </c>
    </row>
    <row r="236" spans="1:7" s="38" customFormat="1" ht="26.25" x14ac:dyDescent="0.4">
      <c r="A236" s="36" t="s">
        <v>445</v>
      </c>
      <c r="B236" s="37"/>
    </row>
    <row r="237" spans="1:7" ht="15" customHeight="1" x14ac:dyDescent="0.25">
      <c r="A237" s="13" t="s">
        <v>446</v>
      </c>
      <c r="B237" s="18" t="s">
        <v>447</v>
      </c>
      <c r="C237">
        <v>200</v>
      </c>
      <c r="D237" s="39">
        <v>3952.3568002875004</v>
      </c>
      <c r="G237" s="12">
        <f t="shared" ref="G237:G242" si="4">D237*0.8</f>
        <v>3161.8854402300003</v>
      </c>
    </row>
    <row r="238" spans="1:7" ht="15" customHeight="1" x14ac:dyDescent="0.25">
      <c r="A238" s="13" t="s">
        <v>448</v>
      </c>
      <c r="B238" s="18" t="s">
        <v>449</v>
      </c>
      <c r="C238">
        <v>3903</v>
      </c>
      <c r="D238" s="39">
        <v>4517.0477083462492</v>
      </c>
      <c r="G238" s="12">
        <f t="shared" si="4"/>
        <v>3613.6381666769994</v>
      </c>
    </row>
    <row r="239" spans="1:7" ht="15" customHeight="1" x14ac:dyDescent="0.25">
      <c r="A239" s="13" t="s">
        <v>450</v>
      </c>
      <c r="B239" s="18" t="s">
        <v>451</v>
      </c>
      <c r="C239">
        <v>596</v>
      </c>
      <c r="D239" s="39">
        <v>6215.2192801462488</v>
      </c>
      <c r="G239" s="12">
        <f t="shared" si="4"/>
        <v>4972.1754241169992</v>
      </c>
    </row>
    <row r="240" spans="1:7" ht="15" customHeight="1" x14ac:dyDescent="0.25">
      <c r="A240" s="13" t="s">
        <v>452</v>
      </c>
      <c r="B240" s="18" t="s">
        <v>453</v>
      </c>
      <c r="C240">
        <v>488</v>
      </c>
      <c r="D240" s="39">
        <v>6215.2192801462488</v>
      </c>
      <c r="G240" s="12">
        <f t="shared" si="4"/>
        <v>4972.1754241169992</v>
      </c>
    </row>
    <row r="241" spans="1:7" ht="15" customHeight="1" x14ac:dyDescent="0.25">
      <c r="A241" s="13" t="s">
        <v>454</v>
      </c>
      <c r="B241" s="18" t="s">
        <v>455</v>
      </c>
      <c r="C241">
        <v>151</v>
      </c>
      <c r="D241" s="39">
        <v>6779.3763427087488</v>
      </c>
      <c r="G241" s="12">
        <f t="shared" si="4"/>
        <v>5423.5010741669994</v>
      </c>
    </row>
    <row r="242" spans="1:7" ht="15" customHeight="1" x14ac:dyDescent="0.25">
      <c r="A242" s="13" t="s">
        <v>456</v>
      </c>
      <c r="B242" s="18" t="s">
        <v>457</v>
      </c>
      <c r="C242">
        <v>169</v>
      </c>
      <c r="D242" s="39">
        <v>6779.3763427087488</v>
      </c>
      <c r="G242" s="12">
        <f t="shared" si="4"/>
        <v>5423.5010741669994</v>
      </c>
    </row>
    <row r="243" spans="1:7" s="38" customFormat="1" ht="26.25" x14ac:dyDescent="0.4">
      <c r="A243" s="36" t="s">
        <v>458</v>
      </c>
      <c r="B243" s="37"/>
    </row>
    <row r="244" spans="1:7" ht="15" customHeight="1" x14ac:dyDescent="0.25">
      <c r="A244" s="13" t="s">
        <v>459</v>
      </c>
      <c r="B244" s="18" t="s">
        <v>460</v>
      </c>
      <c r="C244">
        <v>606</v>
      </c>
      <c r="D244" s="39">
        <v>1852.6610294774998</v>
      </c>
      <c r="G244" s="12">
        <f t="shared" ref="G244:G264" si="5">D244*0.8</f>
        <v>1482.128823582</v>
      </c>
    </row>
    <row r="245" spans="1:7" s="38" customFormat="1" ht="26.25" x14ac:dyDescent="0.4">
      <c r="A245" s="36" t="s">
        <v>461</v>
      </c>
      <c r="B245" s="37"/>
    </row>
    <row r="246" spans="1:7" ht="15" customHeight="1" x14ac:dyDescent="0.25">
      <c r="A246" s="13" t="s">
        <v>462</v>
      </c>
      <c r="B246" s="40" t="s">
        <v>463</v>
      </c>
      <c r="C246">
        <v>556</v>
      </c>
      <c r="D246" s="39">
        <v>6906.7754035087492</v>
      </c>
      <c r="G246" s="12">
        <f t="shared" si="5"/>
        <v>5525.420322807</v>
      </c>
    </row>
    <row r="247" spans="1:7" ht="15" customHeight="1" x14ac:dyDescent="0.25">
      <c r="A247" s="13" t="s">
        <v>464</v>
      </c>
      <c r="B247" s="41" t="s">
        <v>465</v>
      </c>
      <c r="C247">
        <v>593</v>
      </c>
      <c r="D247" s="39">
        <v>6906.7754035087492</v>
      </c>
      <c r="G247" s="12">
        <f t="shared" si="5"/>
        <v>5525.420322807</v>
      </c>
    </row>
    <row r="248" spans="1:7" ht="15" customHeight="1" x14ac:dyDescent="0.25">
      <c r="A248" s="13" t="s">
        <v>466</v>
      </c>
      <c r="B248" s="40" t="s">
        <v>467</v>
      </c>
      <c r="C248">
        <v>530</v>
      </c>
      <c r="D248" s="39">
        <v>7547.4352401524984</v>
      </c>
      <c r="G248" s="12">
        <f t="shared" si="5"/>
        <v>6037.9481921219995</v>
      </c>
    </row>
    <row r="249" spans="1:7" ht="15" customHeight="1" x14ac:dyDescent="0.25">
      <c r="A249" s="13" t="s">
        <v>468</v>
      </c>
      <c r="B249" s="40" t="s">
        <v>469</v>
      </c>
      <c r="C249">
        <v>581</v>
      </c>
      <c r="D249" s="39">
        <v>7547.4352401524984</v>
      </c>
      <c r="G249" s="12">
        <f t="shared" si="5"/>
        <v>6037.9481921219995</v>
      </c>
    </row>
    <row r="250" spans="1:7" ht="15" customHeight="1" x14ac:dyDescent="0.25">
      <c r="A250" s="13" t="s">
        <v>470</v>
      </c>
      <c r="B250" s="40" t="s">
        <v>471</v>
      </c>
      <c r="C250">
        <v>353</v>
      </c>
      <c r="D250" s="39">
        <v>8188.0679321099997</v>
      </c>
      <c r="G250" s="12">
        <f t="shared" si="5"/>
        <v>6550.4543456880001</v>
      </c>
    </row>
    <row r="251" spans="1:7" ht="15" customHeight="1" x14ac:dyDescent="0.25">
      <c r="A251" s="13" t="s">
        <v>472</v>
      </c>
      <c r="B251" s="40" t="s">
        <v>473</v>
      </c>
      <c r="C251">
        <v>259</v>
      </c>
      <c r="D251" s="39">
        <v>8188.0679321099997</v>
      </c>
      <c r="G251" s="12">
        <f t="shared" si="5"/>
        <v>6550.4543456880001</v>
      </c>
    </row>
    <row r="252" spans="1:7" ht="15" customHeight="1" x14ac:dyDescent="0.25">
      <c r="A252" s="13" t="s">
        <v>474</v>
      </c>
      <c r="B252" s="40" t="s">
        <v>475</v>
      </c>
      <c r="C252">
        <v>1298</v>
      </c>
      <c r="D252" s="39">
        <v>8832.5551695149989</v>
      </c>
      <c r="G252" s="12">
        <f t="shared" si="5"/>
        <v>7066.0441356119991</v>
      </c>
    </row>
    <row r="253" spans="1:7" ht="15" customHeight="1" x14ac:dyDescent="0.25">
      <c r="A253" s="13" t="s">
        <v>476</v>
      </c>
      <c r="B253" s="40" t="s">
        <v>477</v>
      </c>
      <c r="C253">
        <v>734</v>
      </c>
      <c r="D253" s="39">
        <v>8832.5551695149989</v>
      </c>
      <c r="G253" s="12">
        <f t="shared" si="5"/>
        <v>7066.0441356119991</v>
      </c>
    </row>
    <row r="254" spans="1:7" ht="15" customHeight="1" x14ac:dyDescent="0.25">
      <c r="A254" s="13" t="s">
        <v>478</v>
      </c>
      <c r="B254" s="40" t="s">
        <v>479</v>
      </c>
      <c r="C254">
        <v>1226</v>
      </c>
      <c r="D254" s="39">
        <v>9480.2545281262483</v>
      </c>
      <c r="G254" s="12">
        <f t="shared" si="5"/>
        <v>7584.2036225009988</v>
      </c>
    </row>
    <row r="255" spans="1:7" ht="15" customHeight="1" x14ac:dyDescent="0.25">
      <c r="A255" s="13" t="s">
        <v>480</v>
      </c>
      <c r="B255" s="40" t="s">
        <v>481</v>
      </c>
      <c r="C255">
        <v>675</v>
      </c>
      <c r="D255" s="39">
        <v>9480.2545281262483</v>
      </c>
      <c r="G255" s="12">
        <f t="shared" si="5"/>
        <v>7584.2036225009988</v>
      </c>
    </row>
    <row r="256" spans="1:7" ht="15" customHeight="1" x14ac:dyDescent="0.25">
      <c r="A256" s="13" t="s">
        <v>482</v>
      </c>
      <c r="B256" s="40" t="s">
        <v>483</v>
      </c>
      <c r="C256">
        <v>1230</v>
      </c>
      <c r="D256" s="39">
        <v>10124.216968263747</v>
      </c>
      <c r="G256" s="12">
        <f t="shared" si="5"/>
        <v>8099.3735746109978</v>
      </c>
    </row>
    <row r="257" spans="1:7" ht="15" customHeight="1" x14ac:dyDescent="0.25">
      <c r="A257" s="13" t="s">
        <v>484</v>
      </c>
      <c r="B257" s="40" t="s">
        <v>485</v>
      </c>
      <c r="C257">
        <v>549</v>
      </c>
      <c r="D257" s="39">
        <v>10124.216968263747</v>
      </c>
      <c r="G257" s="12">
        <f t="shared" si="5"/>
        <v>8099.3735746109978</v>
      </c>
    </row>
    <row r="258" spans="1:7" s="38" customFormat="1" ht="26.25" x14ac:dyDescent="0.4">
      <c r="A258" s="36" t="s">
        <v>486</v>
      </c>
      <c r="B258" s="37"/>
    </row>
    <row r="259" spans="1:7" ht="15" customHeight="1" x14ac:dyDescent="0.25">
      <c r="A259" s="13" t="s">
        <v>487</v>
      </c>
      <c r="B259" s="18" t="s">
        <v>488</v>
      </c>
      <c r="C259">
        <v>6902</v>
      </c>
      <c r="D259" s="39">
        <v>1156.4179236224998</v>
      </c>
      <c r="G259" s="12">
        <f t="shared" si="5"/>
        <v>925.1343388979999</v>
      </c>
    </row>
    <row r="260" spans="1:7" ht="15" customHeight="1" x14ac:dyDescent="0.25">
      <c r="A260" s="13" t="s">
        <v>489</v>
      </c>
      <c r="B260" s="18" t="s">
        <v>490</v>
      </c>
      <c r="C260">
        <v>200</v>
      </c>
      <c r="D260" s="39">
        <v>1156.4179236224998</v>
      </c>
      <c r="G260" s="12">
        <f t="shared" si="5"/>
        <v>925.1343388979999</v>
      </c>
    </row>
    <row r="261" spans="1:7" ht="15" customHeight="1" x14ac:dyDescent="0.25">
      <c r="A261" s="13" t="s">
        <v>491</v>
      </c>
      <c r="B261" s="18" t="s">
        <v>492</v>
      </c>
      <c r="C261">
        <v>2790</v>
      </c>
      <c r="D261" s="39">
        <v>1339.72598986875</v>
      </c>
      <c r="G261" s="12">
        <f t="shared" si="5"/>
        <v>1071.780791895</v>
      </c>
    </row>
    <row r="262" spans="1:7" ht="15" customHeight="1" x14ac:dyDescent="0.25">
      <c r="A262" s="13" t="s">
        <v>493</v>
      </c>
      <c r="B262" s="18" t="s">
        <v>494</v>
      </c>
      <c r="C262">
        <v>1543</v>
      </c>
      <c r="D262" s="39">
        <v>1339.72598986875</v>
      </c>
      <c r="G262" s="12">
        <f t="shared" si="5"/>
        <v>1071.780791895</v>
      </c>
    </row>
    <row r="263" spans="1:7" ht="15" customHeight="1" x14ac:dyDescent="0.25">
      <c r="A263" s="13" t="s">
        <v>495</v>
      </c>
      <c r="B263" s="18" t="s">
        <v>496</v>
      </c>
      <c r="C263">
        <v>9815</v>
      </c>
      <c r="D263" s="39">
        <v>2018.6960270399998</v>
      </c>
      <c r="G263" s="12">
        <f t="shared" si="5"/>
        <v>1614.9568216319999</v>
      </c>
    </row>
    <row r="264" spans="1:7" ht="15" customHeight="1" x14ac:dyDescent="0.25">
      <c r="A264" s="13" t="s">
        <v>497</v>
      </c>
      <c r="B264" s="18" t="s">
        <v>496</v>
      </c>
      <c r="C264">
        <v>16442</v>
      </c>
      <c r="D264" s="39">
        <v>2018.6960270399998</v>
      </c>
      <c r="G264" s="12">
        <f t="shared" si="5"/>
        <v>1614.9568216319999</v>
      </c>
    </row>
    <row r="265" spans="1:7" s="38" customFormat="1" ht="26.25" x14ac:dyDescent="0.4">
      <c r="A265" s="36" t="s">
        <v>498</v>
      </c>
      <c r="B265" s="37"/>
    </row>
    <row r="266" spans="1:7" ht="15" customHeight="1" x14ac:dyDescent="0.25">
      <c r="A266" s="13" t="s">
        <v>499</v>
      </c>
      <c r="B266" s="18" t="s">
        <v>500</v>
      </c>
      <c r="C266">
        <v>663</v>
      </c>
      <c r="D266" s="39">
        <v>36955.092548756242</v>
      </c>
      <c r="G266" s="12">
        <f>D266*0.8</f>
        <v>29564.074039004994</v>
      </c>
    </row>
    <row r="267" spans="1:7" s="38" customFormat="1" ht="26.25" x14ac:dyDescent="0.4">
      <c r="A267" s="36" t="s">
        <v>501</v>
      </c>
      <c r="B267" s="37"/>
    </row>
    <row r="268" spans="1:7" ht="15" customHeight="1" x14ac:dyDescent="0.25">
      <c r="A268" s="13" t="s">
        <v>502</v>
      </c>
      <c r="B268" s="18" t="s">
        <v>503</v>
      </c>
      <c r="C268">
        <v>240</v>
      </c>
      <c r="D268" s="39">
        <v>340.55723369249995</v>
      </c>
      <c r="G268" s="12">
        <f>D268*0.8</f>
        <v>272.44578695399997</v>
      </c>
    </row>
    <row r="269" spans="1:7" ht="15" customHeight="1" x14ac:dyDescent="0.25">
      <c r="A269" s="13" t="s">
        <v>504</v>
      </c>
      <c r="B269" s="18" t="s">
        <v>505</v>
      </c>
      <c r="C269">
        <v>46649</v>
      </c>
      <c r="D269" s="39">
        <v>1963.6194586387498</v>
      </c>
      <c r="G269" s="12">
        <f t="shared" ref="G269:G273" si="6">D269*0.8</f>
        <v>1570.8955669110001</v>
      </c>
    </row>
    <row r="270" spans="1:7" ht="15" customHeight="1" x14ac:dyDescent="0.25">
      <c r="A270" s="13" t="s">
        <v>506</v>
      </c>
      <c r="B270" s="18" t="s">
        <v>507</v>
      </c>
      <c r="C270">
        <v>9128</v>
      </c>
      <c r="D270" s="39">
        <v>955.66487234625004</v>
      </c>
      <c r="G270" s="12">
        <f t="shared" si="6"/>
        <v>764.53189787700012</v>
      </c>
    </row>
    <row r="271" spans="1:7" ht="15" customHeight="1" x14ac:dyDescent="0.25">
      <c r="A271" s="13" t="s">
        <v>508</v>
      </c>
      <c r="B271" s="18" t="s">
        <v>509</v>
      </c>
      <c r="C271" s="19">
        <v>8938</v>
      </c>
      <c r="D271" s="39">
        <v>1000.4264599725</v>
      </c>
      <c r="G271" s="12">
        <f t="shared" si="6"/>
        <v>800.34116797800004</v>
      </c>
    </row>
    <row r="272" spans="1:7" ht="15" customHeight="1" x14ac:dyDescent="0.25">
      <c r="A272" s="13" t="s">
        <v>510</v>
      </c>
      <c r="B272" s="18" t="s">
        <v>511</v>
      </c>
      <c r="C272">
        <v>8930</v>
      </c>
      <c r="D272" s="39">
        <v>1180.9567199925</v>
      </c>
      <c r="G272" s="12">
        <f t="shared" si="6"/>
        <v>944.76537599400001</v>
      </c>
    </row>
    <row r="273" spans="1:7" ht="15" customHeight="1" x14ac:dyDescent="0.25">
      <c r="A273" s="13" t="s">
        <v>512</v>
      </c>
      <c r="B273" s="18" t="s">
        <v>513</v>
      </c>
      <c r="C273">
        <v>8630</v>
      </c>
      <c r="D273" s="39">
        <v>2382.6429320512493</v>
      </c>
      <c r="G273" s="12">
        <f t="shared" si="6"/>
        <v>1906.1143456409995</v>
      </c>
    </row>
    <row r="274" spans="1:7" s="38" customFormat="1" ht="26.25" x14ac:dyDescent="0.4">
      <c r="A274" s="42" t="s">
        <v>514</v>
      </c>
      <c r="B274" s="43"/>
      <c r="E274" s="44" t="s">
        <v>515</v>
      </c>
    </row>
    <row r="275" spans="1:7" ht="15" customHeight="1" x14ac:dyDescent="0.25">
      <c r="A275" s="45" t="s">
        <v>516</v>
      </c>
      <c r="B275" s="46" t="s">
        <v>517</v>
      </c>
      <c r="C275">
        <v>235</v>
      </c>
      <c r="D275" s="47">
        <v>2681.2003646999997</v>
      </c>
      <c r="E275" s="48">
        <f>D275*0.7</f>
        <v>1876.8402552899997</v>
      </c>
      <c r="G275" s="12">
        <f>E275*0.8</f>
        <v>1501.472204232</v>
      </c>
    </row>
    <row r="276" spans="1:7" ht="15" customHeight="1" x14ac:dyDescent="0.25">
      <c r="A276" s="49" t="s">
        <v>518</v>
      </c>
      <c r="B276" s="46" t="s">
        <v>519</v>
      </c>
      <c r="C276">
        <v>574</v>
      </c>
      <c r="D276" s="47">
        <v>1677.0891988124997</v>
      </c>
      <c r="E276" s="48">
        <f>D276*0.7</f>
        <v>1173.9624391687498</v>
      </c>
      <c r="G276" s="12">
        <f t="shared" ref="G276:G339" si="7">E276*0.8</f>
        <v>939.16995133499995</v>
      </c>
    </row>
    <row r="277" spans="1:7" ht="15" customHeight="1" x14ac:dyDescent="0.25">
      <c r="A277" s="49" t="s">
        <v>520</v>
      </c>
      <c r="B277" s="46" t="s">
        <v>521</v>
      </c>
      <c r="C277">
        <v>10253</v>
      </c>
      <c r="D277" s="47">
        <v>1677.0891988124997</v>
      </c>
      <c r="E277" s="48">
        <f>D277*0.7</f>
        <v>1173.9624391687498</v>
      </c>
      <c r="G277" s="12">
        <f t="shared" si="7"/>
        <v>939.16995133499995</v>
      </c>
    </row>
    <row r="278" spans="1:7" ht="15" customHeight="1" x14ac:dyDescent="0.25">
      <c r="A278" s="49" t="s">
        <v>522</v>
      </c>
      <c r="B278" s="46" t="s">
        <v>523</v>
      </c>
      <c r="C278">
        <v>20</v>
      </c>
      <c r="D278" s="47">
        <v>1465.1000000000001</v>
      </c>
      <c r="E278" s="48">
        <f>D278*0.7</f>
        <v>1025.57</v>
      </c>
      <c r="G278" s="12">
        <f t="shared" si="7"/>
        <v>820.45600000000002</v>
      </c>
    </row>
    <row r="279" spans="1:7" ht="15" customHeight="1" x14ac:dyDescent="0.25">
      <c r="A279" s="49" t="s">
        <v>524</v>
      </c>
      <c r="B279" s="46" t="s">
        <v>525</v>
      </c>
      <c r="C279">
        <v>78</v>
      </c>
      <c r="D279" s="47">
        <v>1230.8095799999999</v>
      </c>
      <c r="E279" s="48">
        <f>D279*0.7</f>
        <v>861.56670599999984</v>
      </c>
      <c r="G279" s="12">
        <f t="shared" si="7"/>
        <v>689.25336479999987</v>
      </c>
    </row>
    <row r="280" spans="1:7" s="38" customFormat="1" ht="26.25" x14ac:dyDescent="0.4">
      <c r="A280" s="42" t="s">
        <v>526</v>
      </c>
      <c r="B280" s="43"/>
      <c r="E280" s="44" t="s">
        <v>515</v>
      </c>
    </row>
    <row r="281" spans="1:7" ht="15" customHeight="1" x14ac:dyDescent="0.25">
      <c r="A281" s="50" t="s">
        <v>527</v>
      </c>
      <c r="B281" s="51" t="s">
        <v>528</v>
      </c>
      <c r="C281" s="21">
        <v>1891</v>
      </c>
      <c r="D281" s="47">
        <v>2379</v>
      </c>
      <c r="E281" s="48">
        <f t="shared" ref="E281:E301" si="8">D281*0.7</f>
        <v>1665.3</v>
      </c>
      <c r="G281" s="12">
        <f t="shared" si="7"/>
        <v>1332.24</v>
      </c>
    </row>
    <row r="282" spans="1:7" ht="15" customHeight="1" x14ac:dyDescent="0.25">
      <c r="A282" s="50" t="s">
        <v>529</v>
      </c>
      <c r="B282" s="51" t="s">
        <v>530</v>
      </c>
      <c r="C282" s="21">
        <v>1744</v>
      </c>
      <c r="D282" s="47">
        <v>2021.5</v>
      </c>
      <c r="E282" s="48">
        <f t="shared" si="8"/>
        <v>1415.05</v>
      </c>
      <c r="G282" s="12">
        <f t="shared" si="7"/>
        <v>1132.04</v>
      </c>
    </row>
    <row r="283" spans="1:7" ht="15" customHeight="1" x14ac:dyDescent="0.25">
      <c r="A283" s="50" t="s">
        <v>531</v>
      </c>
      <c r="B283" s="51" t="s">
        <v>532</v>
      </c>
      <c r="C283" s="21">
        <v>1615</v>
      </c>
      <c r="D283" s="47">
        <v>2858.7</v>
      </c>
      <c r="E283" s="48">
        <f t="shared" si="8"/>
        <v>2001.0899999999997</v>
      </c>
      <c r="G283" s="12">
        <f t="shared" si="7"/>
        <v>1600.8719999999998</v>
      </c>
    </row>
    <row r="284" spans="1:7" ht="15" customHeight="1" x14ac:dyDescent="0.25">
      <c r="A284" s="50" t="s">
        <v>533</v>
      </c>
      <c r="B284" s="51" t="s">
        <v>534</v>
      </c>
      <c r="C284" s="21">
        <v>1270</v>
      </c>
      <c r="D284" s="47">
        <v>2429.6999999999998</v>
      </c>
      <c r="E284" s="48">
        <f t="shared" si="8"/>
        <v>1700.7899999999997</v>
      </c>
      <c r="G284" s="12">
        <f t="shared" si="7"/>
        <v>1360.6319999999998</v>
      </c>
    </row>
    <row r="285" spans="1:7" ht="15" customHeight="1" x14ac:dyDescent="0.25">
      <c r="A285" s="50" t="s">
        <v>535</v>
      </c>
      <c r="B285" s="51" t="s">
        <v>536</v>
      </c>
      <c r="C285" s="21">
        <v>335</v>
      </c>
      <c r="D285" s="47">
        <v>1354.8131024999998</v>
      </c>
      <c r="E285" s="48">
        <f t="shared" si="8"/>
        <v>948.36917174999974</v>
      </c>
      <c r="G285" s="12">
        <f t="shared" si="7"/>
        <v>758.69533739999986</v>
      </c>
    </row>
    <row r="286" spans="1:7" ht="15" customHeight="1" x14ac:dyDescent="0.25">
      <c r="A286" s="50" t="s">
        <v>537</v>
      </c>
      <c r="B286" s="51" t="s">
        <v>538</v>
      </c>
      <c r="C286" s="21">
        <v>2100</v>
      </c>
      <c r="D286" s="47">
        <v>1434.5118215999998</v>
      </c>
      <c r="E286" s="48">
        <f t="shared" si="8"/>
        <v>1004.1582751199999</v>
      </c>
      <c r="G286" s="12">
        <f t="shared" si="7"/>
        <v>803.32662009599994</v>
      </c>
    </row>
    <row r="287" spans="1:7" ht="15" customHeight="1" x14ac:dyDescent="0.25">
      <c r="A287" s="50" t="s">
        <v>539</v>
      </c>
      <c r="B287" s="51" t="s">
        <v>540</v>
      </c>
      <c r="C287" s="21">
        <v>380</v>
      </c>
      <c r="D287" s="47">
        <v>1423.1154366000001</v>
      </c>
      <c r="E287" s="48">
        <f t="shared" si="8"/>
        <v>996.18080562</v>
      </c>
      <c r="G287" s="12">
        <f t="shared" si="7"/>
        <v>796.94464449600002</v>
      </c>
    </row>
    <row r="288" spans="1:7" ht="15" customHeight="1" x14ac:dyDescent="0.25">
      <c r="A288" s="50" t="s">
        <v>541</v>
      </c>
      <c r="B288" s="51" t="s">
        <v>542</v>
      </c>
      <c r="C288" s="21">
        <v>40</v>
      </c>
      <c r="D288" s="47">
        <v>2281.1763974999999</v>
      </c>
      <c r="E288" s="48">
        <f t="shared" si="8"/>
        <v>1596.8234782499999</v>
      </c>
      <c r="G288" s="12">
        <f t="shared" si="7"/>
        <v>1277.4587825999999</v>
      </c>
    </row>
    <row r="289" spans="1:7" ht="15" customHeight="1" x14ac:dyDescent="0.25">
      <c r="A289" s="50" t="s">
        <v>543</v>
      </c>
      <c r="B289" s="51" t="s">
        <v>544</v>
      </c>
      <c r="C289" s="21">
        <v>214</v>
      </c>
      <c r="D289" s="47">
        <v>2281.1763974999999</v>
      </c>
      <c r="E289" s="48">
        <f t="shared" si="8"/>
        <v>1596.8234782499999</v>
      </c>
      <c r="G289" s="12">
        <f t="shared" si="7"/>
        <v>1277.4587825999999</v>
      </c>
    </row>
    <row r="290" spans="1:7" ht="15" customHeight="1" x14ac:dyDescent="0.25">
      <c r="A290" s="50" t="s">
        <v>545</v>
      </c>
      <c r="B290" s="51" t="s">
        <v>546</v>
      </c>
      <c r="C290" s="21">
        <v>62</v>
      </c>
      <c r="D290" s="47">
        <v>2690.6105226</v>
      </c>
      <c r="E290" s="48">
        <f t="shared" si="8"/>
        <v>1883.4273658199997</v>
      </c>
      <c r="G290" s="12">
        <f t="shared" si="7"/>
        <v>1506.7418926559999</v>
      </c>
    </row>
    <row r="291" spans="1:7" ht="15" customHeight="1" x14ac:dyDescent="0.25">
      <c r="A291" s="50" t="s">
        <v>547</v>
      </c>
      <c r="B291" s="51" t="s">
        <v>548</v>
      </c>
      <c r="C291" s="21">
        <v>454</v>
      </c>
      <c r="D291" s="47">
        <v>1869.4</v>
      </c>
      <c r="E291" s="48">
        <f t="shared" si="8"/>
        <v>1308.58</v>
      </c>
      <c r="G291" s="12">
        <f t="shared" si="7"/>
        <v>1046.864</v>
      </c>
    </row>
    <row r="292" spans="1:7" ht="15" customHeight="1" x14ac:dyDescent="0.25">
      <c r="A292" s="50" t="s">
        <v>549</v>
      </c>
      <c r="B292" s="51" t="s">
        <v>550</v>
      </c>
      <c r="C292" s="21">
        <v>471</v>
      </c>
      <c r="D292" s="47">
        <v>2043.6000000000001</v>
      </c>
      <c r="E292" s="48">
        <f t="shared" si="8"/>
        <v>1430.52</v>
      </c>
      <c r="G292" s="12">
        <f t="shared" si="7"/>
        <v>1144.4159999999999</v>
      </c>
    </row>
    <row r="293" spans="1:7" ht="15" customHeight="1" x14ac:dyDescent="0.25">
      <c r="A293" s="50" t="s">
        <v>551</v>
      </c>
      <c r="B293" s="51" t="s">
        <v>552</v>
      </c>
      <c r="C293" s="21">
        <v>50</v>
      </c>
      <c r="D293" s="47">
        <v>3382.6000000000004</v>
      </c>
      <c r="E293" s="48">
        <f t="shared" si="8"/>
        <v>2367.8200000000002</v>
      </c>
      <c r="G293" s="12">
        <f t="shared" si="7"/>
        <v>1894.2560000000003</v>
      </c>
    </row>
    <row r="294" spans="1:7" ht="15" customHeight="1" x14ac:dyDescent="0.25">
      <c r="A294" s="50" t="s">
        <v>553</v>
      </c>
      <c r="B294" s="51" t="s">
        <v>554</v>
      </c>
      <c r="C294" s="21">
        <v>171</v>
      </c>
      <c r="D294" s="47">
        <v>1956.5000000000002</v>
      </c>
      <c r="E294" s="48">
        <f t="shared" si="8"/>
        <v>1369.5500000000002</v>
      </c>
      <c r="G294" s="12">
        <f t="shared" si="7"/>
        <v>1095.6400000000001</v>
      </c>
    </row>
    <row r="295" spans="1:7" ht="15" customHeight="1" x14ac:dyDescent="0.25">
      <c r="A295" s="50" t="s">
        <v>555</v>
      </c>
      <c r="B295" s="51" t="s">
        <v>556</v>
      </c>
      <c r="C295" s="21">
        <v>1140</v>
      </c>
      <c r="D295" s="47">
        <v>2091.7000000000003</v>
      </c>
      <c r="E295" s="48">
        <f t="shared" si="8"/>
        <v>1464.19</v>
      </c>
      <c r="G295" s="12">
        <f t="shared" si="7"/>
        <v>1171.3520000000001</v>
      </c>
    </row>
    <row r="296" spans="1:7" ht="15" customHeight="1" x14ac:dyDescent="0.25">
      <c r="A296" s="50" t="s">
        <v>557</v>
      </c>
      <c r="B296" s="51" t="s">
        <v>558</v>
      </c>
      <c r="C296" s="21">
        <v>170</v>
      </c>
      <c r="D296" s="47">
        <v>6091.8</v>
      </c>
      <c r="E296" s="48">
        <f t="shared" si="8"/>
        <v>4264.26</v>
      </c>
      <c r="G296" s="12">
        <f t="shared" si="7"/>
        <v>3411.4080000000004</v>
      </c>
    </row>
    <row r="297" spans="1:7" ht="15" customHeight="1" x14ac:dyDescent="0.25">
      <c r="A297" s="50" t="s">
        <v>559</v>
      </c>
      <c r="B297" s="51" t="s">
        <v>560</v>
      </c>
      <c r="C297" s="21">
        <v>144</v>
      </c>
      <c r="D297" s="47">
        <v>2592.1999999999998</v>
      </c>
      <c r="E297" s="48">
        <f t="shared" si="8"/>
        <v>1814.5399999999997</v>
      </c>
      <c r="G297" s="12">
        <f t="shared" si="7"/>
        <v>1451.6319999999998</v>
      </c>
    </row>
    <row r="298" spans="1:7" ht="15" customHeight="1" x14ac:dyDescent="0.25">
      <c r="A298" s="50" t="s">
        <v>561</v>
      </c>
      <c r="B298" s="51" t="s">
        <v>562</v>
      </c>
      <c r="C298" s="21">
        <v>134</v>
      </c>
      <c r="D298" s="47">
        <v>2592.1999999999998</v>
      </c>
      <c r="E298" s="48">
        <f t="shared" si="8"/>
        <v>1814.5399999999997</v>
      </c>
      <c r="G298" s="12">
        <f t="shared" si="7"/>
        <v>1451.6319999999998</v>
      </c>
    </row>
    <row r="299" spans="1:7" ht="15" customHeight="1" x14ac:dyDescent="0.25">
      <c r="A299" s="50" t="s">
        <v>563</v>
      </c>
      <c r="B299" s="51" t="s">
        <v>564</v>
      </c>
      <c r="C299" s="21">
        <v>160</v>
      </c>
      <c r="D299" s="47">
        <v>2770.3</v>
      </c>
      <c r="E299" s="48">
        <f t="shared" si="8"/>
        <v>1939.21</v>
      </c>
      <c r="G299" s="12">
        <f t="shared" si="7"/>
        <v>1551.3680000000002</v>
      </c>
    </row>
    <row r="300" spans="1:7" ht="15" customHeight="1" x14ac:dyDescent="0.25">
      <c r="A300" s="50" t="s">
        <v>565</v>
      </c>
      <c r="B300" s="51" t="s">
        <v>566</v>
      </c>
      <c r="C300" s="21">
        <v>94</v>
      </c>
      <c r="D300" s="47">
        <v>3009.5000000000005</v>
      </c>
      <c r="E300" s="48">
        <f t="shared" si="8"/>
        <v>2106.65</v>
      </c>
      <c r="G300" s="12">
        <f t="shared" si="7"/>
        <v>1685.3200000000002</v>
      </c>
    </row>
    <row r="301" spans="1:7" ht="15" customHeight="1" x14ac:dyDescent="0.25">
      <c r="A301" s="50" t="s">
        <v>567</v>
      </c>
      <c r="B301" s="51" t="s">
        <v>568</v>
      </c>
      <c r="C301" s="21">
        <v>180</v>
      </c>
      <c r="D301" s="47">
        <v>2852.2</v>
      </c>
      <c r="E301" s="48">
        <f t="shared" si="8"/>
        <v>1996.5399999999997</v>
      </c>
      <c r="G301" s="12">
        <f t="shared" si="7"/>
        <v>1597.232</v>
      </c>
    </row>
    <row r="302" spans="1:7" s="38" customFormat="1" ht="26.25" x14ac:dyDescent="0.4">
      <c r="A302" s="42" t="s">
        <v>569</v>
      </c>
      <c r="B302" s="43"/>
      <c r="E302" s="44" t="s">
        <v>515</v>
      </c>
    </row>
    <row r="303" spans="1:7" ht="15" customHeight="1" x14ac:dyDescent="0.25">
      <c r="A303" s="52" t="s">
        <v>570</v>
      </c>
      <c r="B303" s="51" t="s">
        <v>571</v>
      </c>
      <c r="C303" s="20">
        <v>1683</v>
      </c>
      <c r="D303" s="47">
        <v>893.1</v>
      </c>
      <c r="E303" s="48">
        <f t="shared" ref="E303:E308" si="9">D303*0.7</f>
        <v>625.16999999999996</v>
      </c>
      <c r="G303" s="12">
        <f t="shared" si="7"/>
        <v>500.13599999999997</v>
      </c>
    </row>
    <row r="304" spans="1:7" ht="15" customHeight="1" x14ac:dyDescent="0.25">
      <c r="A304" s="52" t="s">
        <v>572</v>
      </c>
      <c r="B304" s="51" t="s">
        <v>573</v>
      </c>
      <c r="C304" s="20">
        <v>44</v>
      </c>
      <c r="D304" s="47">
        <v>4864.5740714999993</v>
      </c>
      <c r="E304" s="48">
        <f t="shared" si="9"/>
        <v>3405.2018500499994</v>
      </c>
      <c r="G304" s="12">
        <f t="shared" si="7"/>
        <v>2724.1614800399998</v>
      </c>
    </row>
    <row r="305" spans="1:7" ht="15" customHeight="1" x14ac:dyDescent="0.25">
      <c r="A305" s="52" t="s">
        <v>574</v>
      </c>
      <c r="B305" s="53" t="s">
        <v>575</v>
      </c>
      <c r="C305" s="20">
        <v>97</v>
      </c>
      <c r="D305" s="47">
        <v>4666.0924595999995</v>
      </c>
      <c r="E305" s="48">
        <f t="shared" si="9"/>
        <v>3266.2647217199997</v>
      </c>
      <c r="G305" s="12">
        <f t="shared" si="7"/>
        <v>2613.0117773759998</v>
      </c>
    </row>
    <row r="306" spans="1:7" ht="15" customHeight="1" x14ac:dyDescent="0.25">
      <c r="A306" s="52" t="s">
        <v>576</v>
      </c>
      <c r="B306" s="51" t="s">
        <v>577</v>
      </c>
      <c r="C306" s="20">
        <v>56</v>
      </c>
      <c r="D306" s="47">
        <v>6280.8191160000006</v>
      </c>
      <c r="E306" s="48">
        <f t="shared" si="9"/>
        <v>4396.5733811999999</v>
      </c>
      <c r="G306" s="12">
        <f t="shared" si="7"/>
        <v>3517.2587049600002</v>
      </c>
    </row>
    <row r="307" spans="1:7" ht="15" customHeight="1" x14ac:dyDescent="0.25">
      <c r="A307" s="52" t="s">
        <v>578</v>
      </c>
      <c r="B307" s="51" t="s">
        <v>579</v>
      </c>
      <c r="C307" s="20">
        <v>116</v>
      </c>
      <c r="D307" s="47">
        <v>3682.9000000000005</v>
      </c>
      <c r="E307" s="48">
        <f t="shared" si="9"/>
        <v>2578.0300000000002</v>
      </c>
      <c r="G307" s="12">
        <f t="shared" si="7"/>
        <v>2062.4240000000004</v>
      </c>
    </row>
    <row r="308" spans="1:7" ht="15" customHeight="1" x14ac:dyDescent="0.25">
      <c r="A308" s="52" t="s">
        <v>580</v>
      </c>
      <c r="B308" s="53" t="s">
        <v>581</v>
      </c>
      <c r="C308" s="20">
        <v>318</v>
      </c>
      <c r="D308" s="47">
        <v>469.30000000000007</v>
      </c>
      <c r="E308" s="48">
        <f t="shared" si="9"/>
        <v>328.51000000000005</v>
      </c>
      <c r="G308" s="12">
        <f t="shared" si="7"/>
        <v>262.80800000000005</v>
      </c>
    </row>
    <row r="309" spans="1:7" s="38" customFormat="1" ht="26.25" x14ac:dyDescent="0.4">
      <c r="A309" s="42" t="s">
        <v>582</v>
      </c>
      <c r="B309" s="43"/>
      <c r="E309" s="44" t="s">
        <v>515</v>
      </c>
    </row>
    <row r="310" spans="1:7" ht="15" customHeight="1" x14ac:dyDescent="0.25">
      <c r="A310" s="50" t="s">
        <v>583</v>
      </c>
      <c r="B310" s="54" t="s">
        <v>584</v>
      </c>
      <c r="C310" s="20">
        <v>800</v>
      </c>
      <c r="D310" s="47">
        <v>728.00000000000011</v>
      </c>
      <c r="E310" s="48">
        <f t="shared" ref="E310:E326" si="10">D310*0.7</f>
        <v>509.6</v>
      </c>
      <c r="G310" s="12">
        <f t="shared" si="7"/>
        <v>407.68000000000006</v>
      </c>
    </row>
    <row r="311" spans="1:7" ht="15" customHeight="1" x14ac:dyDescent="0.25">
      <c r="A311" s="50" t="s">
        <v>585</v>
      </c>
      <c r="B311" s="54" t="s">
        <v>586</v>
      </c>
      <c r="C311" s="20">
        <v>485</v>
      </c>
      <c r="D311" s="47">
        <v>386.1</v>
      </c>
      <c r="E311" s="48">
        <f t="shared" si="10"/>
        <v>270.27</v>
      </c>
      <c r="G311" s="12">
        <f t="shared" si="7"/>
        <v>216.21600000000001</v>
      </c>
    </row>
    <row r="312" spans="1:7" ht="15" customHeight="1" x14ac:dyDescent="0.25">
      <c r="A312" s="50" t="s">
        <v>587</v>
      </c>
      <c r="B312" s="54" t="s">
        <v>588</v>
      </c>
      <c r="C312" s="20">
        <v>900</v>
      </c>
      <c r="D312" s="47">
        <v>213.20000000000002</v>
      </c>
      <c r="E312" s="48">
        <f t="shared" si="10"/>
        <v>149.24</v>
      </c>
      <c r="G312" s="12">
        <f t="shared" si="7"/>
        <v>119.39200000000001</v>
      </c>
    </row>
    <row r="313" spans="1:7" ht="15" customHeight="1" x14ac:dyDescent="0.25">
      <c r="A313" s="50" t="s">
        <v>589</v>
      </c>
      <c r="B313" s="51" t="s">
        <v>590</v>
      </c>
      <c r="C313" s="20">
        <v>200</v>
      </c>
      <c r="D313" s="47">
        <v>564.19999999999993</v>
      </c>
      <c r="E313" s="48">
        <f t="shared" si="10"/>
        <v>394.93999999999994</v>
      </c>
      <c r="G313" s="12">
        <f t="shared" si="7"/>
        <v>315.952</v>
      </c>
    </row>
    <row r="314" spans="1:7" ht="15" customHeight="1" x14ac:dyDescent="0.25">
      <c r="A314" s="50" t="s">
        <v>591</v>
      </c>
      <c r="B314" s="51" t="s">
        <v>592</v>
      </c>
      <c r="C314" s="20">
        <v>838</v>
      </c>
      <c r="D314" s="47">
        <v>564.19999999999993</v>
      </c>
      <c r="E314" s="48">
        <f t="shared" si="10"/>
        <v>394.93999999999994</v>
      </c>
      <c r="G314" s="12">
        <f t="shared" si="7"/>
        <v>315.952</v>
      </c>
    </row>
    <row r="315" spans="1:7" ht="15" customHeight="1" x14ac:dyDescent="0.25">
      <c r="A315" s="50" t="s">
        <v>593</v>
      </c>
      <c r="B315" s="51" t="s">
        <v>594</v>
      </c>
      <c r="C315" s="20">
        <v>296</v>
      </c>
      <c r="D315" s="47">
        <v>393.90000000000003</v>
      </c>
      <c r="E315" s="48">
        <f t="shared" si="10"/>
        <v>275.73</v>
      </c>
      <c r="G315" s="12">
        <f t="shared" si="7"/>
        <v>220.58400000000003</v>
      </c>
    </row>
    <row r="316" spans="1:7" ht="15" customHeight="1" x14ac:dyDescent="0.25">
      <c r="A316" s="50" t="s">
        <v>595</v>
      </c>
      <c r="B316" s="51" t="s">
        <v>596</v>
      </c>
      <c r="C316" s="20">
        <v>496</v>
      </c>
      <c r="D316" s="47">
        <v>973.7</v>
      </c>
      <c r="E316" s="48">
        <f t="shared" si="10"/>
        <v>681.59</v>
      </c>
      <c r="G316" s="12">
        <f t="shared" si="7"/>
        <v>545.27200000000005</v>
      </c>
    </row>
    <row r="317" spans="1:7" ht="15" customHeight="1" x14ac:dyDescent="0.25">
      <c r="A317" s="50" t="s">
        <v>597</v>
      </c>
      <c r="B317" s="51" t="s">
        <v>598</v>
      </c>
      <c r="C317" s="20">
        <v>200</v>
      </c>
      <c r="D317" s="47">
        <v>855.4</v>
      </c>
      <c r="E317" s="48">
        <f t="shared" si="10"/>
        <v>598.78</v>
      </c>
      <c r="G317" s="12">
        <f t="shared" si="7"/>
        <v>479.024</v>
      </c>
    </row>
    <row r="318" spans="1:7" ht="15" customHeight="1" x14ac:dyDescent="0.25">
      <c r="A318" s="50" t="s">
        <v>599</v>
      </c>
      <c r="B318" s="51" t="s">
        <v>600</v>
      </c>
      <c r="C318" s="20">
        <v>1811</v>
      </c>
      <c r="D318" s="47">
        <v>713.7</v>
      </c>
      <c r="E318" s="48">
        <f t="shared" si="10"/>
        <v>499.59</v>
      </c>
      <c r="G318" s="12">
        <f t="shared" si="7"/>
        <v>399.67200000000003</v>
      </c>
    </row>
    <row r="319" spans="1:7" ht="15" customHeight="1" x14ac:dyDescent="0.25">
      <c r="A319" s="49" t="s">
        <v>601</v>
      </c>
      <c r="B319" s="53" t="s">
        <v>602</v>
      </c>
      <c r="C319" s="20">
        <v>200</v>
      </c>
      <c r="D319" s="47">
        <v>822.90000000000009</v>
      </c>
      <c r="E319" s="48">
        <f t="shared" si="10"/>
        <v>576.03</v>
      </c>
      <c r="G319" s="12">
        <f t="shared" si="7"/>
        <v>460.82400000000001</v>
      </c>
    </row>
    <row r="320" spans="1:7" ht="15" customHeight="1" x14ac:dyDescent="0.25">
      <c r="A320" s="49" t="s">
        <v>603</v>
      </c>
      <c r="B320" s="53" t="s">
        <v>604</v>
      </c>
      <c r="C320" s="20">
        <v>180</v>
      </c>
      <c r="D320" s="47">
        <v>822.90000000000009</v>
      </c>
      <c r="E320" s="48">
        <f t="shared" si="10"/>
        <v>576.03</v>
      </c>
      <c r="G320" s="12">
        <f t="shared" si="7"/>
        <v>460.82400000000001</v>
      </c>
    </row>
    <row r="321" spans="1:7" ht="15" customHeight="1" x14ac:dyDescent="0.25">
      <c r="A321" s="50" t="s">
        <v>605</v>
      </c>
      <c r="B321" s="51" t="s">
        <v>606</v>
      </c>
      <c r="C321" s="20">
        <v>1248</v>
      </c>
      <c r="D321" s="47">
        <v>1133.5999999999999</v>
      </c>
      <c r="E321" s="48">
        <f t="shared" si="10"/>
        <v>793.51999999999987</v>
      </c>
      <c r="G321" s="12">
        <f t="shared" si="7"/>
        <v>634.81599999999992</v>
      </c>
    </row>
    <row r="322" spans="1:7" ht="15" customHeight="1" x14ac:dyDescent="0.25">
      <c r="A322" s="50" t="s">
        <v>607</v>
      </c>
      <c r="B322" s="51" t="s">
        <v>608</v>
      </c>
      <c r="C322" s="20">
        <v>346</v>
      </c>
      <c r="D322" s="47">
        <v>1133.5999999999999</v>
      </c>
      <c r="E322" s="48">
        <f t="shared" si="10"/>
        <v>793.51999999999987</v>
      </c>
      <c r="G322" s="12">
        <f t="shared" si="7"/>
        <v>634.81599999999992</v>
      </c>
    </row>
    <row r="323" spans="1:7" ht="15" customHeight="1" x14ac:dyDescent="0.25">
      <c r="A323" s="55" t="s">
        <v>609</v>
      </c>
      <c r="B323" s="51" t="s">
        <v>610</v>
      </c>
      <c r="C323" s="20">
        <v>4950</v>
      </c>
      <c r="D323" s="47">
        <v>2185.3000000000002</v>
      </c>
      <c r="E323" s="48">
        <f t="shared" si="10"/>
        <v>1529.71</v>
      </c>
      <c r="G323" s="12">
        <f t="shared" si="7"/>
        <v>1223.768</v>
      </c>
    </row>
    <row r="324" spans="1:7" ht="15" customHeight="1" x14ac:dyDescent="0.25">
      <c r="A324" s="55" t="s">
        <v>611</v>
      </c>
      <c r="B324" s="51" t="s">
        <v>612</v>
      </c>
      <c r="C324" s="20">
        <v>4992</v>
      </c>
      <c r="D324" s="47">
        <v>2185.3000000000002</v>
      </c>
      <c r="E324" s="48">
        <f t="shared" si="10"/>
        <v>1529.71</v>
      </c>
      <c r="G324" s="12">
        <f t="shared" si="7"/>
        <v>1223.768</v>
      </c>
    </row>
    <row r="325" spans="1:7" ht="15" customHeight="1" x14ac:dyDescent="0.25">
      <c r="A325" s="50" t="s">
        <v>613</v>
      </c>
      <c r="B325" s="51" t="s">
        <v>614</v>
      </c>
      <c r="C325" s="20">
        <v>4953</v>
      </c>
      <c r="D325" s="47">
        <v>2250.3000000000002</v>
      </c>
      <c r="E325" s="48">
        <f t="shared" si="10"/>
        <v>1575.21</v>
      </c>
      <c r="G325" s="12">
        <f t="shared" si="7"/>
        <v>1260.1680000000001</v>
      </c>
    </row>
    <row r="326" spans="1:7" ht="15" customHeight="1" x14ac:dyDescent="0.25">
      <c r="A326" s="55" t="s">
        <v>615</v>
      </c>
      <c r="B326" s="51" t="s">
        <v>616</v>
      </c>
      <c r="C326" s="20">
        <v>4995</v>
      </c>
      <c r="D326" s="47">
        <v>2185.3000000000002</v>
      </c>
      <c r="E326" s="48">
        <f t="shared" si="10"/>
        <v>1529.71</v>
      </c>
      <c r="G326" s="12">
        <f t="shared" si="7"/>
        <v>1223.768</v>
      </c>
    </row>
    <row r="327" spans="1:7" s="38" customFormat="1" ht="26.25" x14ac:dyDescent="0.4">
      <c r="A327" s="42" t="s">
        <v>617</v>
      </c>
      <c r="B327" s="43"/>
      <c r="E327" s="44" t="s">
        <v>515</v>
      </c>
    </row>
    <row r="328" spans="1:7" ht="15" customHeight="1" x14ac:dyDescent="0.25">
      <c r="A328" s="50" t="s">
        <v>618</v>
      </c>
      <c r="B328" s="51" t="s">
        <v>619</v>
      </c>
      <c r="C328" s="20">
        <v>4420</v>
      </c>
      <c r="D328" s="47">
        <v>15623.90115</v>
      </c>
      <c r="E328" s="48">
        <f t="shared" ref="E328:E334" si="11">D328*0.7</f>
        <v>10936.730804999999</v>
      </c>
      <c r="G328" s="12">
        <f t="shared" si="7"/>
        <v>8749.3846439999998</v>
      </c>
    </row>
    <row r="329" spans="1:7" ht="15" customHeight="1" x14ac:dyDescent="0.25">
      <c r="A329" s="50" t="s">
        <v>620</v>
      </c>
      <c r="B329" s="51" t="s">
        <v>621</v>
      </c>
      <c r="C329" s="20">
        <v>1136</v>
      </c>
      <c r="D329" s="47">
        <v>980.2</v>
      </c>
      <c r="E329" s="48">
        <f t="shared" si="11"/>
        <v>686.14</v>
      </c>
      <c r="G329" s="12">
        <f t="shared" si="7"/>
        <v>548.91200000000003</v>
      </c>
    </row>
    <row r="330" spans="1:7" ht="15" customHeight="1" x14ac:dyDescent="0.25">
      <c r="A330" s="50" t="s">
        <v>622</v>
      </c>
      <c r="B330" s="51" t="s">
        <v>623</v>
      </c>
      <c r="C330" s="20">
        <v>1750</v>
      </c>
      <c r="D330" s="47">
        <v>1497.6000000000001</v>
      </c>
      <c r="E330" s="48">
        <f t="shared" si="11"/>
        <v>1048.32</v>
      </c>
      <c r="G330" s="12">
        <f t="shared" si="7"/>
        <v>838.65599999999995</v>
      </c>
    </row>
    <row r="331" spans="1:7" ht="15" customHeight="1" x14ac:dyDescent="0.25">
      <c r="A331" s="50" t="s">
        <v>624</v>
      </c>
      <c r="B331" s="51" t="s">
        <v>625</v>
      </c>
      <c r="C331" s="20">
        <v>294</v>
      </c>
      <c r="D331" s="47">
        <v>1796.6000000000001</v>
      </c>
      <c r="E331" s="48">
        <f t="shared" si="11"/>
        <v>1257.6200000000001</v>
      </c>
      <c r="G331" s="12">
        <f t="shared" si="7"/>
        <v>1006.0960000000001</v>
      </c>
    </row>
    <row r="332" spans="1:7" ht="15" customHeight="1" x14ac:dyDescent="0.25">
      <c r="A332" s="50" t="s">
        <v>626</v>
      </c>
      <c r="B332" s="51" t="s">
        <v>627</v>
      </c>
      <c r="C332" s="20">
        <v>300</v>
      </c>
      <c r="D332" s="47">
        <v>2171</v>
      </c>
      <c r="E332" s="48">
        <f t="shared" si="11"/>
        <v>1519.6999999999998</v>
      </c>
      <c r="G332" s="12">
        <f t="shared" si="7"/>
        <v>1215.76</v>
      </c>
    </row>
    <row r="333" spans="1:7" ht="15" customHeight="1" x14ac:dyDescent="0.25">
      <c r="A333" s="50" t="s">
        <v>628</v>
      </c>
      <c r="B333" s="54" t="s">
        <v>629</v>
      </c>
      <c r="C333" s="20">
        <v>123</v>
      </c>
      <c r="D333" s="47">
        <v>278.20000000000005</v>
      </c>
      <c r="E333" s="48">
        <f t="shared" si="11"/>
        <v>194.74</v>
      </c>
      <c r="G333" s="12">
        <f t="shared" si="7"/>
        <v>155.79200000000003</v>
      </c>
    </row>
    <row r="334" spans="1:7" ht="15" customHeight="1" x14ac:dyDescent="0.25">
      <c r="A334" s="50" t="s">
        <v>630</v>
      </c>
      <c r="B334" s="54" t="s">
        <v>631</v>
      </c>
      <c r="C334" s="20">
        <v>330</v>
      </c>
      <c r="D334" s="47">
        <v>340.6</v>
      </c>
      <c r="E334" s="48">
        <f t="shared" si="11"/>
        <v>238.42</v>
      </c>
      <c r="G334" s="12">
        <f t="shared" si="7"/>
        <v>190.73599999999999</v>
      </c>
    </row>
    <row r="335" spans="1:7" s="38" customFormat="1" ht="26.25" x14ac:dyDescent="0.4">
      <c r="A335" s="42" t="s">
        <v>632</v>
      </c>
      <c r="B335" s="43"/>
      <c r="E335" s="44" t="s">
        <v>515</v>
      </c>
    </row>
    <row r="336" spans="1:7" ht="15" customHeight="1" x14ac:dyDescent="0.25">
      <c r="A336" s="49" t="s">
        <v>633</v>
      </c>
      <c r="B336" s="46" t="s">
        <v>634</v>
      </c>
      <c r="C336" s="20">
        <v>530</v>
      </c>
      <c r="D336" s="47">
        <v>18483.851099999996</v>
      </c>
      <c r="E336" s="48">
        <f>D336*0.7</f>
        <v>12938.695769999997</v>
      </c>
      <c r="G336" s="12">
        <f t="shared" si="7"/>
        <v>10350.956615999998</v>
      </c>
    </row>
    <row r="337" spans="1:7" ht="15" customHeight="1" x14ac:dyDescent="0.25">
      <c r="A337" s="49" t="s">
        <v>635</v>
      </c>
      <c r="B337" s="46" t="s">
        <v>636</v>
      </c>
      <c r="C337" s="20">
        <v>25</v>
      </c>
      <c r="D337" s="47">
        <v>6770.5380599999989</v>
      </c>
      <c r="E337" s="48">
        <f t="shared" ref="E337:E400" si="12">D337*0.7</f>
        <v>4739.3766419999993</v>
      </c>
      <c r="G337" s="12">
        <f t="shared" si="7"/>
        <v>3791.5013135999998</v>
      </c>
    </row>
    <row r="338" spans="1:7" ht="15" customHeight="1" x14ac:dyDescent="0.25">
      <c r="A338" s="49" t="s">
        <v>637</v>
      </c>
      <c r="B338" s="46" t="s">
        <v>638</v>
      </c>
      <c r="C338" s="20">
        <v>22</v>
      </c>
      <c r="D338" s="47">
        <v>8032.8233699999992</v>
      </c>
      <c r="E338" s="48">
        <f t="shared" si="12"/>
        <v>5622.9763589999993</v>
      </c>
      <c r="G338" s="12">
        <f t="shared" si="7"/>
        <v>4498.3810871999995</v>
      </c>
    </row>
    <row r="339" spans="1:7" ht="15" customHeight="1" x14ac:dyDescent="0.25">
      <c r="A339" s="49" t="s">
        <v>639</v>
      </c>
      <c r="B339" s="46" t="s">
        <v>640</v>
      </c>
      <c r="C339" s="20">
        <v>20659</v>
      </c>
      <c r="D339" s="47">
        <v>16.900000000000002</v>
      </c>
      <c r="E339" s="48">
        <f t="shared" si="12"/>
        <v>11.83</v>
      </c>
      <c r="G339" s="12">
        <f t="shared" si="7"/>
        <v>9.4640000000000004</v>
      </c>
    </row>
    <row r="340" spans="1:7" ht="15" customHeight="1" x14ac:dyDescent="0.25">
      <c r="A340" s="49" t="s">
        <v>641</v>
      </c>
      <c r="B340" s="46" t="s">
        <v>642</v>
      </c>
      <c r="C340" s="20">
        <v>30065</v>
      </c>
      <c r="D340" s="47">
        <v>22.1</v>
      </c>
      <c r="E340" s="48">
        <f t="shared" si="12"/>
        <v>15.47</v>
      </c>
      <c r="G340" s="12">
        <f t="shared" ref="G340:G403" si="13">E340*0.8</f>
        <v>12.376000000000001</v>
      </c>
    </row>
    <row r="341" spans="1:7" s="38" customFormat="1" ht="26.25" x14ac:dyDescent="0.4">
      <c r="A341" s="42" t="s">
        <v>643</v>
      </c>
      <c r="B341" s="43"/>
      <c r="E341" s="44" t="s">
        <v>515</v>
      </c>
    </row>
    <row r="342" spans="1:7" ht="15" customHeight="1" x14ac:dyDescent="0.25">
      <c r="A342" s="49" t="s">
        <v>644</v>
      </c>
      <c r="B342" s="54" t="s">
        <v>645</v>
      </c>
      <c r="C342" s="20">
        <v>2614</v>
      </c>
      <c r="D342" s="47">
        <v>457.60000000000008</v>
      </c>
      <c r="E342" s="48">
        <f t="shared" si="12"/>
        <v>320.32000000000005</v>
      </c>
      <c r="G342" s="12">
        <f t="shared" si="13"/>
        <v>256.25600000000003</v>
      </c>
    </row>
    <row r="343" spans="1:7" ht="15" customHeight="1" x14ac:dyDescent="0.25">
      <c r="A343" s="49" t="s">
        <v>646</v>
      </c>
      <c r="B343" s="54" t="s">
        <v>647</v>
      </c>
      <c r="C343" s="20">
        <v>720</v>
      </c>
      <c r="D343" s="47">
        <v>464.09999999999997</v>
      </c>
      <c r="E343" s="48">
        <f t="shared" si="12"/>
        <v>324.86999999999995</v>
      </c>
      <c r="G343" s="12">
        <f t="shared" si="13"/>
        <v>259.89599999999996</v>
      </c>
    </row>
    <row r="344" spans="1:7" ht="15" customHeight="1" x14ac:dyDescent="0.25">
      <c r="A344" s="49" t="s">
        <v>648</v>
      </c>
      <c r="B344" s="54" t="s">
        <v>649</v>
      </c>
      <c r="C344" s="20">
        <v>354</v>
      </c>
      <c r="D344" s="47">
        <v>357.50000000000006</v>
      </c>
      <c r="E344" s="48">
        <f t="shared" si="12"/>
        <v>250.25000000000003</v>
      </c>
      <c r="G344" s="12">
        <f t="shared" si="13"/>
        <v>200.20000000000005</v>
      </c>
    </row>
    <row r="345" spans="1:7" ht="15" customHeight="1" x14ac:dyDescent="0.25">
      <c r="A345" s="49">
        <v>10625</v>
      </c>
      <c r="B345" s="54" t="s">
        <v>650</v>
      </c>
      <c r="C345" s="20">
        <v>239</v>
      </c>
      <c r="D345" s="47">
        <v>152.1</v>
      </c>
      <c r="E345" s="48">
        <f t="shared" si="12"/>
        <v>106.46999999999998</v>
      </c>
      <c r="G345" s="12">
        <f t="shared" si="13"/>
        <v>85.175999999999988</v>
      </c>
    </row>
    <row r="346" spans="1:7" s="38" customFormat="1" ht="26.25" x14ac:dyDescent="0.4">
      <c r="A346" s="42" t="s">
        <v>651</v>
      </c>
      <c r="B346" s="43"/>
      <c r="E346" s="44" t="s">
        <v>515</v>
      </c>
    </row>
    <row r="347" spans="1:7" ht="15" customHeight="1" x14ac:dyDescent="0.25">
      <c r="A347" s="50" t="s">
        <v>652</v>
      </c>
      <c r="B347" s="51" t="s">
        <v>653</v>
      </c>
      <c r="C347" s="20">
        <v>799</v>
      </c>
      <c r="D347" s="47">
        <v>781.3</v>
      </c>
      <c r="E347" s="48">
        <f t="shared" si="12"/>
        <v>546.91</v>
      </c>
      <c r="G347" s="12">
        <f t="shared" si="13"/>
        <v>437.52800000000002</v>
      </c>
    </row>
    <row r="348" spans="1:7" ht="15" customHeight="1" x14ac:dyDescent="0.25">
      <c r="A348" s="50" t="s">
        <v>654</v>
      </c>
      <c r="B348" s="51" t="s">
        <v>655</v>
      </c>
      <c r="C348" s="20">
        <v>431</v>
      </c>
      <c r="D348" s="47">
        <v>804.70000000000016</v>
      </c>
      <c r="E348" s="48">
        <f t="shared" si="12"/>
        <v>563.29000000000008</v>
      </c>
      <c r="G348" s="12">
        <f t="shared" si="13"/>
        <v>450.63200000000006</v>
      </c>
    </row>
    <row r="349" spans="1:7" ht="15" customHeight="1" x14ac:dyDescent="0.25">
      <c r="A349" s="50" t="s">
        <v>656</v>
      </c>
      <c r="B349" s="51" t="s">
        <v>657</v>
      </c>
      <c r="C349" s="20">
        <v>1294</v>
      </c>
      <c r="D349" s="47">
        <v>781.3</v>
      </c>
      <c r="E349" s="48">
        <f t="shared" si="12"/>
        <v>546.91</v>
      </c>
      <c r="G349" s="12">
        <f t="shared" si="13"/>
        <v>437.52800000000002</v>
      </c>
    </row>
    <row r="350" spans="1:7" ht="15" customHeight="1" x14ac:dyDescent="0.25">
      <c r="A350" s="50" t="s">
        <v>658</v>
      </c>
      <c r="B350" s="51" t="s">
        <v>659</v>
      </c>
      <c r="C350" s="20">
        <v>1758</v>
      </c>
      <c r="D350" s="47">
        <v>781.3</v>
      </c>
      <c r="E350" s="48">
        <f t="shared" si="12"/>
        <v>546.91</v>
      </c>
      <c r="G350" s="12">
        <f t="shared" si="13"/>
        <v>437.52800000000002</v>
      </c>
    </row>
    <row r="351" spans="1:7" ht="15" customHeight="1" x14ac:dyDescent="0.25">
      <c r="A351" s="50" t="s">
        <v>660</v>
      </c>
      <c r="B351" s="51" t="s">
        <v>661</v>
      </c>
      <c r="C351" s="20">
        <v>111</v>
      </c>
      <c r="D351" s="47">
        <v>1699.1</v>
      </c>
      <c r="E351" s="48">
        <f t="shared" si="12"/>
        <v>1189.3699999999999</v>
      </c>
      <c r="G351" s="12">
        <f t="shared" si="13"/>
        <v>951.49599999999998</v>
      </c>
    </row>
    <row r="352" spans="1:7" ht="15" customHeight="1" x14ac:dyDescent="0.25">
      <c r="A352" s="50" t="s">
        <v>662</v>
      </c>
      <c r="B352" s="51" t="s">
        <v>663</v>
      </c>
      <c r="C352" s="20">
        <v>29</v>
      </c>
      <c r="D352" s="47">
        <v>1699.1</v>
      </c>
      <c r="E352" s="48">
        <f t="shared" si="12"/>
        <v>1189.3699999999999</v>
      </c>
      <c r="G352" s="12">
        <f t="shared" si="13"/>
        <v>951.49599999999998</v>
      </c>
    </row>
    <row r="353" spans="1:7" ht="15" customHeight="1" x14ac:dyDescent="0.25">
      <c r="A353" s="50" t="s">
        <v>664</v>
      </c>
      <c r="B353" s="51" t="s">
        <v>665</v>
      </c>
      <c r="C353" s="20">
        <v>280</v>
      </c>
      <c r="D353" s="47">
        <v>1699.1</v>
      </c>
      <c r="E353" s="48">
        <f t="shared" si="12"/>
        <v>1189.3699999999999</v>
      </c>
      <c r="G353" s="12">
        <f t="shared" si="13"/>
        <v>951.49599999999998</v>
      </c>
    </row>
    <row r="354" spans="1:7" ht="15" customHeight="1" x14ac:dyDescent="0.25">
      <c r="A354" s="50" t="s">
        <v>666</v>
      </c>
      <c r="B354" s="51" t="s">
        <v>667</v>
      </c>
      <c r="C354" s="20">
        <v>145</v>
      </c>
      <c r="D354" s="47">
        <v>1699.1</v>
      </c>
      <c r="E354" s="48">
        <f t="shared" si="12"/>
        <v>1189.3699999999999</v>
      </c>
      <c r="G354" s="12">
        <f t="shared" si="13"/>
        <v>951.49599999999998</v>
      </c>
    </row>
    <row r="355" spans="1:7" ht="15" customHeight="1" x14ac:dyDescent="0.25">
      <c r="A355" s="50" t="s">
        <v>668</v>
      </c>
      <c r="B355" s="51" t="s">
        <v>669</v>
      </c>
      <c r="C355" s="20">
        <v>190</v>
      </c>
      <c r="D355" s="47">
        <v>2728.7</v>
      </c>
      <c r="E355" s="48">
        <f t="shared" si="12"/>
        <v>1910.0899999999997</v>
      </c>
      <c r="G355" s="12">
        <f t="shared" si="13"/>
        <v>1528.0719999999999</v>
      </c>
    </row>
    <row r="356" spans="1:7" ht="15" customHeight="1" x14ac:dyDescent="0.25">
      <c r="A356" s="50" t="s">
        <v>670</v>
      </c>
      <c r="B356" s="51" t="s">
        <v>671</v>
      </c>
      <c r="C356" s="20">
        <v>17</v>
      </c>
      <c r="D356" s="47">
        <v>2468.7000000000003</v>
      </c>
      <c r="E356" s="48">
        <f t="shared" si="12"/>
        <v>1728.0900000000001</v>
      </c>
      <c r="G356" s="12">
        <f t="shared" si="13"/>
        <v>1382.4720000000002</v>
      </c>
    </row>
    <row r="357" spans="1:7" ht="15" customHeight="1" x14ac:dyDescent="0.25">
      <c r="A357" s="50" t="s">
        <v>672</v>
      </c>
      <c r="B357" s="51" t="s">
        <v>673</v>
      </c>
      <c r="C357" s="20">
        <v>152</v>
      </c>
      <c r="D357" s="47">
        <v>3218.8000000000006</v>
      </c>
      <c r="E357" s="48">
        <f t="shared" si="12"/>
        <v>2253.1600000000003</v>
      </c>
      <c r="G357" s="12">
        <f t="shared" si="13"/>
        <v>1802.5280000000002</v>
      </c>
    </row>
    <row r="358" spans="1:7" ht="15" customHeight="1" x14ac:dyDescent="0.25">
      <c r="A358" s="50" t="s">
        <v>674</v>
      </c>
      <c r="B358" s="51" t="s">
        <v>675</v>
      </c>
      <c r="C358" s="20">
        <v>50</v>
      </c>
      <c r="D358" s="47">
        <v>3218.8000000000006</v>
      </c>
      <c r="E358" s="48">
        <f t="shared" si="12"/>
        <v>2253.1600000000003</v>
      </c>
      <c r="G358" s="12">
        <f t="shared" si="13"/>
        <v>1802.5280000000002</v>
      </c>
    </row>
    <row r="359" spans="1:7" ht="15" customHeight="1" x14ac:dyDescent="0.25">
      <c r="A359" s="50" t="s">
        <v>676</v>
      </c>
      <c r="B359" s="51" t="s">
        <v>677</v>
      </c>
      <c r="C359" s="20">
        <v>40</v>
      </c>
      <c r="D359" s="47">
        <v>3218.8000000000006</v>
      </c>
      <c r="E359" s="48">
        <f t="shared" si="12"/>
        <v>2253.1600000000003</v>
      </c>
      <c r="G359" s="12">
        <f t="shared" si="13"/>
        <v>1802.5280000000002</v>
      </c>
    </row>
    <row r="360" spans="1:7" ht="15" customHeight="1" x14ac:dyDescent="0.25">
      <c r="A360" s="50" t="s">
        <v>678</v>
      </c>
      <c r="B360" s="51" t="s">
        <v>679</v>
      </c>
      <c r="C360" s="20">
        <v>250</v>
      </c>
      <c r="D360" s="47">
        <v>2579.1999999999998</v>
      </c>
      <c r="E360" s="48">
        <f t="shared" si="12"/>
        <v>1805.4399999999998</v>
      </c>
      <c r="G360" s="12">
        <f t="shared" si="13"/>
        <v>1444.3519999999999</v>
      </c>
    </row>
    <row r="361" spans="1:7" ht="15" customHeight="1" x14ac:dyDescent="0.25">
      <c r="A361" s="50" t="s">
        <v>680</v>
      </c>
      <c r="B361" s="51" t="s">
        <v>681</v>
      </c>
      <c r="C361" s="20">
        <v>250</v>
      </c>
      <c r="D361" s="47">
        <v>2579.1999999999998</v>
      </c>
      <c r="E361" s="48">
        <f t="shared" si="12"/>
        <v>1805.4399999999998</v>
      </c>
      <c r="G361" s="12">
        <f t="shared" si="13"/>
        <v>1444.3519999999999</v>
      </c>
    </row>
    <row r="362" spans="1:7" ht="15" customHeight="1" x14ac:dyDescent="0.25">
      <c r="A362" s="50" t="s">
        <v>682</v>
      </c>
      <c r="B362" s="51" t="s">
        <v>683</v>
      </c>
      <c r="C362" s="20">
        <v>18</v>
      </c>
      <c r="D362" s="47">
        <v>1156.8524681999997</v>
      </c>
      <c r="E362" s="48">
        <f t="shared" si="12"/>
        <v>809.79672773999982</v>
      </c>
      <c r="G362" s="12">
        <f t="shared" si="13"/>
        <v>647.83738219199995</v>
      </c>
    </row>
    <row r="363" spans="1:7" ht="15" customHeight="1" x14ac:dyDescent="0.25">
      <c r="A363" s="50" t="s">
        <v>684</v>
      </c>
      <c r="B363" s="51" t="s">
        <v>685</v>
      </c>
      <c r="C363" s="20">
        <v>50</v>
      </c>
      <c r="D363" s="47">
        <v>1156.8524681999997</v>
      </c>
      <c r="E363" s="48">
        <f t="shared" si="12"/>
        <v>809.79672773999982</v>
      </c>
      <c r="G363" s="12">
        <f t="shared" si="13"/>
        <v>647.83738219199995</v>
      </c>
    </row>
    <row r="364" spans="1:7" ht="15" customHeight="1" x14ac:dyDescent="0.25">
      <c r="A364" s="50" t="s">
        <v>686</v>
      </c>
      <c r="B364" s="51" t="s">
        <v>687</v>
      </c>
      <c r="C364" s="20">
        <v>40</v>
      </c>
      <c r="D364" s="47">
        <v>1156.8524681999997</v>
      </c>
      <c r="E364" s="48">
        <f t="shared" si="12"/>
        <v>809.79672773999982</v>
      </c>
      <c r="G364" s="12">
        <f t="shared" si="13"/>
        <v>647.83738219199995</v>
      </c>
    </row>
    <row r="365" spans="1:7" ht="15" customHeight="1" x14ac:dyDescent="0.25">
      <c r="A365" s="50" t="s">
        <v>688</v>
      </c>
      <c r="B365" s="51" t="s">
        <v>689</v>
      </c>
      <c r="C365" s="20">
        <v>195</v>
      </c>
      <c r="D365" s="47">
        <v>1881.1</v>
      </c>
      <c r="E365" s="48">
        <f t="shared" si="12"/>
        <v>1316.7699999999998</v>
      </c>
      <c r="G365" s="12">
        <f t="shared" si="13"/>
        <v>1053.4159999999999</v>
      </c>
    </row>
    <row r="366" spans="1:7" ht="15" customHeight="1" x14ac:dyDescent="0.25">
      <c r="A366" s="50" t="s">
        <v>690</v>
      </c>
      <c r="B366" s="51" t="s">
        <v>691</v>
      </c>
      <c r="C366" s="20">
        <v>150</v>
      </c>
      <c r="D366" s="47">
        <v>1881.1</v>
      </c>
      <c r="E366" s="48">
        <f t="shared" si="12"/>
        <v>1316.7699999999998</v>
      </c>
      <c r="G366" s="12">
        <f t="shared" si="13"/>
        <v>1053.4159999999999</v>
      </c>
    </row>
    <row r="367" spans="1:7" ht="15" customHeight="1" x14ac:dyDescent="0.25">
      <c r="A367" s="50" t="s">
        <v>692</v>
      </c>
      <c r="B367" s="51" t="s">
        <v>693</v>
      </c>
      <c r="C367" s="20">
        <v>130</v>
      </c>
      <c r="D367" s="47">
        <v>1881.1</v>
      </c>
      <c r="E367" s="48">
        <f t="shared" si="12"/>
        <v>1316.7699999999998</v>
      </c>
      <c r="G367" s="12">
        <f t="shared" si="13"/>
        <v>1053.4159999999999</v>
      </c>
    </row>
    <row r="368" spans="1:7" ht="15" customHeight="1" x14ac:dyDescent="0.25">
      <c r="A368" s="50" t="s">
        <v>694</v>
      </c>
      <c r="B368" s="51" t="s">
        <v>695</v>
      </c>
      <c r="C368" s="20">
        <v>85</v>
      </c>
      <c r="D368" s="47">
        <v>1699.1</v>
      </c>
      <c r="E368" s="48">
        <f t="shared" si="12"/>
        <v>1189.3699999999999</v>
      </c>
      <c r="G368" s="12">
        <f t="shared" si="13"/>
        <v>951.49599999999998</v>
      </c>
    </row>
    <row r="369" spans="1:7" ht="15" customHeight="1" x14ac:dyDescent="0.25">
      <c r="A369" s="50" t="s">
        <v>696</v>
      </c>
      <c r="B369" s="51" t="s">
        <v>697</v>
      </c>
      <c r="C369" s="20">
        <v>95</v>
      </c>
      <c r="D369" s="47">
        <v>1699.1</v>
      </c>
      <c r="E369" s="48">
        <f t="shared" si="12"/>
        <v>1189.3699999999999</v>
      </c>
      <c r="G369" s="12">
        <f t="shared" si="13"/>
        <v>951.49599999999998</v>
      </c>
    </row>
    <row r="370" spans="1:7" ht="15" customHeight="1" x14ac:dyDescent="0.25">
      <c r="A370" s="50" t="s">
        <v>698</v>
      </c>
      <c r="B370" s="51" t="s">
        <v>699</v>
      </c>
      <c r="C370" s="20">
        <v>80</v>
      </c>
      <c r="D370" s="47">
        <v>1699.1</v>
      </c>
      <c r="E370" s="48">
        <f t="shared" si="12"/>
        <v>1189.3699999999999</v>
      </c>
      <c r="G370" s="12">
        <f t="shared" si="13"/>
        <v>951.49599999999998</v>
      </c>
    </row>
    <row r="371" spans="1:7" ht="15" customHeight="1" x14ac:dyDescent="0.25">
      <c r="A371" s="50" t="s">
        <v>700</v>
      </c>
      <c r="B371" s="51" t="s">
        <v>701</v>
      </c>
      <c r="C371" s="20">
        <v>85</v>
      </c>
      <c r="D371" s="47">
        <v>1699.1</v>
      </c>
      <c r="E371" s="48">
        <f t="shared" si="12"/>
        <v>1189.3699999999999</v>
      </c>
      <c r="G371" s="12">
        <f t="shared" si="13"/>
        <v>951.49599999999998</v>
      </c>
    </row>
    <row r="372" spans="1:7" ht="15" customHeight="1" x14ac:dyDescent="0.25">
      <c r="A372" s="50" t="s">
        <v>702</v>
      </c>
      <c r="B372" s="51" t="s">
        <v>703</v>
      </c>
      <c r="C372" s="20">
        <v>98</v>
      </c>
      <c r="D372" s="47">
        <v>1641.9000000000003</v>
      </c>
      <c r="E372" s="48">
        <f t="shared" si="12"/>
        <v>1149.3300000000002</v>
      </c>
      <c r="G372" s="12">
        <f t="shared" si="13"/>
        <v>919.46400000000017</v>
      </c>
    </row>
    <row r="373" spans="1:7" ht="15" customHeight="1" x14ac:dyDescent="0.25">
      <c r="A373" s="50" t="s">
        <v>704</v>
      </c>
      <c r="B373" s="51" t="s">
        <v>705</v>
      </c>
      <c r="C373" s="20">
        <v>80</v>
      </c>
      <c r="D373" s="47">
        <v>1641.9000000000003</v>
      </c>
      <c r="E373" s="48">
        <f t="shared" si="12"/>
        <v>1149.3300000000002</v>
      </c>
      <c r="G373" s="12">
        <f t="shared" si="13"/>
        <v>919.46400000000017</v>
      </c>
    </row>
    <row r="374" spans="1:7" ht="15" customHeight="1" x14ac:dyDescent="0.25">
      <c r="A374" s="50" t="s">
        <v>706</v>
      </c>
      <c r="B374" s="51" t="s">
        <v>707</v>
      </c>
      <c r="C374" s="20">
        <v>100</v>
      </c>
      <c r="D374" s="47">
        <v>1641.9000000000003</v>
      </c>
      <c r="E374" s="48">
        <f t="shared" si="12"/>
        <v>1149.3300000000002</v>
      </c>
      <c r="G374" s="12">
        <f t="shared" si="13"/>
        <v>919.46400000000017</v>
      </c>
    </row>
    <row r="375" spans="1:7" ht="15" customHeight="1" x14ac:dyDescent="0.25">
      <c r="A375" s="50" t="s">
        <v>708</v>
      </c>
      <c r="B375" s="51" t="s">
        <v>709</v>
      </c>
      <c r="C375" s="20">
        <v>80</v>
      </c>
      <c r="D375" s="47">
        <v>876.2</v>
      </c>
      <c r="E375" s="48">
        <f t="shared" si="12"/>
        <v>613.34</v>
      </c>
      <c r="G375" s="12">
        <f t="shared" si="13"/>
        <v>490.67200000000003</v>
      </c>
    </row>
    <row r="376" spans="1:7" ht="15" customHeight="1" x14ac:dyDescent="0.25">
      <c r="A376" s="50" t="s">
        <v>710</v>
      </c>
      <c r="B376" s="51" t="s">
        <v>711</v>
      </c>
      <c r="C376" s="20">
        <v>13</v>
      </c>
      <c r="D376" s="47">
        <v>1415.7</v>
      </c>
      <c r="E376" s="48">
        <f t="shared" si="12"/>
        <v>990.99</v>
      </c>
      <c r="G376" s="12">
        <f t="shared" si="13"/>
        <v>792.79200000000003</v>
      </c>
    </row>
    <row r="377" spans="1:7" ht="15" customHeight="1" x14ac:dyDescent="0.25">
      <c r="A377" s="50" t="s">
        <v>712</v>
      </c>
      <c r="B377" s="51" t="s">
        <v>713</v>
      </c>
      <c r="C377" s="20">
        <v>1918</v>
      </c>
      <c r="D377" s="47">
        <v>846.3</v>
      </c>
      <c r="E377" s="48">
        <f t="shared" si="12"/>
        <v>592.41</v>
      </c>
      <c r="G377" s="12">
        <f t="shared" si="13"/>
        <v>473.928</v>
      </c>
    </row>
    <row r="378" spans="1:7" ht="15" customHeight="1" x14ac:dyDescent="0.25">
      <c r="A378" s="50" t="s">
        <v>714</v>
      </c>
      <c r="B378" s="51" t="s">
        <v>715</v>
      </c>
      <c r="C378" s="20">
        <v>20</v>
      </c>
      <c r="D378" s="47">
        <v>2302.3000000000002</v>
      </c>
      <c r="E378" s="48">
        <f t="shared" si="12"/>
        <v>1611.6100000000001</v>
      </c>
      <c r="G378" s="12">
        <f t="shared" si="13"/>
        <v>1289.2880000000002</v>
      </c>
    </row>
    <row r="379" spans="1:7" ht="15" customHeight="1" x14ac:dyDescent="0.25">
      <c r="A379" s="50" t="s">
        <v>716</v>
      </c>
      <c r="B379" s="51" t="s">
        <v>717</v>
      </c>
      <c r="C379" s="20">
        <v>215</v>
      </c>
      <c r="D379" s="47">
        <v>1957.8</v>
      </c>
      <c r="E379" s="48">
        <f t="shared" si="12"/>
        <v>1370.4599999999998</v>
      </c>
      <c r="G379" s="12">
        <f t="shared" si="13"/>
        <v>1096.3679999999999</v>
      </c>
    </row>
    <row r="380" spans="1:7" ht="15" customHeight="1" x14ac:dyDescent="0.25">
      <c r="A380" s="50" t="s">
        <v>718</v>
      </c>
      <c r="B380" s="51" t="s">
        <v>719</v>
      </c>
      <c r="C380" s="20">
        <v>165</v>
      </c>
      <c r="D380" s="47">
        <v>1957.8</v>
      </c>
      <c r="E380" s="48">
        <f t="shared" si="12"/>
        <v>1370.4599999999998</v>
      </c>
      <c r="G380" s="12">
        <f t="shared" si="13"/>
        <v>1096.3679999999999</v>
      </c>
    </row>
    <row r="381" spans="1:7" ht="15" customHeight="1" x14ac:dyDescent="0.25">
      <c r="A381" s="50" t="s">
        <v>720</v>
      </c>
      <c r="B381" s="51" t="s">
        <v>721</v>
      </c>
      <c r="C381" s="20">
        <v>190</v>
      </c>
      <c r="D381" s="47">
        <v>1957.8</v>
      </c>
      <c r="E381" s="48">
        <f t="shared" si="12"/>
        <v>1370.4599999999998</v>
      </c>
      <c r="G381" s="12">
        <f t="shared" si="13"/>
        <v>1096.3679999999999</v>
      </c>
    </row>
    <row r="382" spans="1:7" ht="15" customHeight="1" x14ac:dyDescent="0.25">
      <c r="A382" s="55" t="s">
        <v>722</v>
      </c>
      <c r="B382" s="51" t="s">
        <v>723</v>
      </c>
      <c r="C382" s="20">
        <v>190</v>
      </c>
      <c r="D382" s="47">
        <v>1957.8</v>
      </c>
      <c r="E382" s="48">
        <f t="shared" si="12"/>
        <v>1370.4599999999998</v>
      </c>
      <c r="G382" s="12">
        <f t="shared" si="13"/>
        <v>1096.3679999999999</v>
      </c>
    </row>
    <row r="383" spans="1:7" ht="15" customHeight="1" x14ac:dyDescent="0.25">
      <c r="A383" s="50" t="s">
        <v>724</v>
      </c>
      <c r="B383" s="51" t="s">
        <v>725</v>
      </c>
      <c r="C383" s="20">
        <v>195</v>
      </c>
      <c r="D383" s="47">
        <v>1957.8</v>
      </c>
      <c r="E383" s="48">
        <f t="shared" si="12"/>
        <v>1370.4599999999998</v>
      </c>
      <c r="G383" s="12">
        <f t="shared" si="13"/>
        <v>1096.3679999999999</v>
      </c>
    </row>
    <row r="384" spans="1:7" ht="15" customHeight="1" x14ac:dyDescent="0.25">
      <c r="A384" s="50" t="s">
        <v>726</v>
      </c>
      <c r="B384" s="51" t="s">
        <v>727</v>
      </c>
      <c r="C384" s="20">
        <v>100</v>
      </c>
      <c r="D384" s="47">
        <v>1957.8</v>
      </c>
      <c r="E384" s="48">
        <f t="shared" si="12"/>
        <v>1370.4599999999998</v>
      </c>
      <c r="G384" s="12">
        <f t="shared" si="13"/>
        <v>1096.3679999999999</v>
      </c>
    </row>
    <row r="385" spans="1:7" ht="15" customHeight="1" x14ac:dyDescent="0.25">
      <c r="A385" s="50" t="s">
        <v>728</v>
      </c>
      <c r="B385" s="51" t="s">
        <v>729</v>
      </c>
      <c r="C385" s="20">
        <v>140</v>
      </c>
      <c r="D385" s="47">
        <v>1957.8</v>
      </c>
      <c r="E385" s="48">
        <f t="shared" si="12"/>
        <v>1370.4599999999998</v>
      </c>
      <c r="G385" s="12">
        <f t="shared" si="13"/>
        <v>1096.3679999999999</v>
      </c>
    </row>
    <row r="386" spans="1:7" ht="15" customHeight="1" x14ac:dyDescent="0.25">
      <c r="A386" s="50" t="s">
        <v>730</v>
      </c>
      <c r="B386" s="51" t="s">
        <v>731</v>
      </c>
      <c r="C386" s="20">
        <v>142</v>
      </c>
      <c r="D386" s="47">
        <v>1957.8</v>
      </c>
      <c r="E386" s="48">
        <f t="shared" si="12"/>
        <v>1370.4599999999998</v>
      </c>
      <c r="G386" s="12">
        <f t="shared" si="13"/>
        <v>1096.3679999999999</v>
      </c>
    </row>
    <row r="387" spans="1:7" ht="15" customHeight="1" x14ac:dyDescent="0.25">
      <c r="A387" s="50" t="s">
        <v>732</v>
      </c>
      <c r="B387" s="51" t="s">
        <v>733</v>
      </c>
      <c r="C387" s="20">
        <v>195</v>
      </c>
      <c r="D387" s="47">
        <v>1957.8</v>
      </c>
      <c r="E387" s="48">
        <f t="shared" si="12"/>
        <v>1370.4599999999998</v>
      </c>
      <c r="G387" s="12">
        <f t="shared" si="13"/>
        <v>1096.3679999999999</v>
      </c>
    </row>
    <row r="388" spans="1:7" ht="15" customHeight="1" x14ac:dyDescent="0.25">
      <c r="A388" s="50" t="s">
        <v>734</v>
      </c>
      <c r="B388" s="51" t="s">
        <v>735</v>
      </c>
      <c r="C388" s="20">
        <v>28</v>
      </c>
      <c r="D388" s="47">
        <v>1705.6000000000001</v>
      </c>
      <c r="E388" s="48">
        <f t="shared" si="12"/>
        <v>1193.92</v>
      </c>
      <c r="G388" s="12">
        <f t="shared" si="13"/>
        <v>955.13600000000008</v>
      </c>
    </row>
    <row r="389" spans="1:7" ht="15" customHeight="1" x14ac:dyDescent="0.25">
      <c r="A389" s="49" t="s">
        <v>736</v>
      </c>
      <c r="B389" s="51" t="s">
        <v>737</v>
      </c>
      <c r="C389" s="20">
        <v>26</v>
      </c>
      <c r="D389" s="47">
        <v>2082.6</v>
      </c>
      <c r="E389" s="48">
        <f t="shared" si="12"/>
        <v>1457.82</v>
      </c>
      <c r="G389" s="12">
        <f t="shared" si="13"/>
        <v>1166.2560000000001</v>
      </c>
    </row>
    <row r="390" spans="1:7" ht="15" customHeight="1" x14ac:dyDescent="0.25">
      <c r="A390" s="50" t="s">
        <v>738</v>
      </c>
      <c r="B390" s="51" t="s">
        <v>739</v>
      </c>
      <c r="C390" s="20">
        <v>30</v>
      </c>
      <c r="D390" s="47">
        <v>1240.2</v>
      </c>
      <c r="E390" s="48">
        <f t="shared" si="12"/>
        <v>868.14</v>
      </c>
      <c r="G390" s="12">
        <f t="shared" si="13"/>
        <v>694.51200000000006</v>
      </c>
    </row>
    <row r="391" spans="1:7" ht="15" customHeight="1" x14ac:dyDescent="0.25">
      <c r="A391" s="50" t="s">
        <v>740</v>
      </c>
      <c r="B391" s="51" t="s">
        <v>741</v>
      </c>
      <c r="C391" s="20">
        <v>829</v>
      </c>
      <c r="D391" s="47">
        <v>37.700000000000003</v>
      </c>
      <c r="E391" s="48">
        <f t="shared" si="12"/>
        <v>26.39</v>
      </c>
      <c r="G391" s="12">
        <f t="shared" si="13"/>
        <v>21.112000000000002</v>
      </c>
    </row>
    <row r="392" spans="1:7" ht="15" customHeight="1" x14ac:dyDescent="0.25">
      <c r="A392" s="50" t="s">
        <v>742</v>
      </c>
      <c r="B392" s="51" t="s">
        <v>743</v>
      </c>
      <c r="C392" s="20">
        <v>819</v>
      </c>
      <c r="D392" s="47">
        <v>1752.4</v>
      </c>
      <c r="E392" s="48">
        <f t="shared" si="12"/>
        <v>1226.68</v>
      </c>
      <c r="G392" s="12">
        <f t="shared" si="13"/>
        <v>981.34400000000005</v>
      </c>
    </row>
    <row r="393" spans="1:7" s="38" customFormat="1" ht="26.25" x14ac:dyDescent="0.4">
      <c r="A393" s="42" t="s">
        <v>744</v>
      </c>
      <c r="B393" s="43"/>
      <c r="E393" s="44" t="s">
        <v>515</v>
      </c>
    </row>
    <row r="394" spans="1:7" ht="15" customHeight="1" x14ac:dyDescent="0.25">
      <c r="A394" s="50" t="s">
        <v>745</v>
      </c>
      <c r="B394" s="51" t="s">
        <v>746</v>
      </c>
      <c r="C394" s="20">
        <v>280</v>
      </c>
      <c r="D394" s="47">
        <v>907.40000000000009</v>
      </c>
      <c r="E394" s="48">
        <f t="shared" si="12"/>
        <v>635.18000000000006</v>
      </c>
      <c r="G394" s="12">
        <f t="shared" si="13"/>
        <v>508.14400000000006</v>
      </c>
    </row>
    <row r="395" spans="1:7" ht="15" customHeight="1" x14ac:dyDescent="0.25">
      <c r="A395" s="50" t="s">
        <v>747</v>
      </c>
      <c r="B395" s="51" t="s">
        <v>748</v>
      </c>
      <c r="C395" s="20">
        <v>804</v>
      </c>
      <c r="D395" s="47">
        <v>907.40000000000009</v>
      </c>
      <c r="E395" s="48">
        <f t="shared" si="12"/>
        <v>635.18000000000006</v>
      </c>
      <c r="G395" s="12">
        <f t="shared" si="13"/>
        <v>508.14400000000006</v>
      </c>
    </row>
    <row r="396" spans="1:7" ht="15" customHeight="1" x14ac:dyDescent="0.25">
      <c r="A396" s="50" t="s">
        <v>749</v>
      </c>
      <c r="B396" s="51" t="s">
        <v>750</v>
      </c>
      <c r="C396" s="20">
        <v>935</v>
      </c>
      <c r="D396" s="47">
        <v>578.5</v>
      </c>
      <c r="E396" s="48">
        <f t="shared" si="12"/>
        <v>404.95</v>
      </c>
      <c r="G396" s="12">
        <f t="shared" si="13"/>
        <v>323.96000000000004</v>
      </c>
    </row>
    <row r="397" spans="1:7" ht="15" customHeight="1" x14ac:dyDescent="0.25">
      <c r="A397" s="50" t="s">
        <v>751</v>
      </c>
      <c r="B397" s="51" t="s">
        <v>752</v>
      </c>
      <c r="C397" s="20">
        <v>118</v>
      </c>
      <c r="D397" s="47">
        <v>1111.5</v>
      </c>
      <c r="E397" s="48">
        <f t="shared" si="12"/>
        <v>778.05</v>
      </c>
      <c r="G397" s="12">
        <f t="shared" si="13"/>
        <v>622.44000000000005</v>
      </c>
    </row>
    <row r="398" spans="1:7" ht="15" customHeight="1" x14ac:dyDescent="0.25">
      <c r="A398" s="50" t="s">
        <v>753</v>
      </c>
      <c r="B398" s="51" t="s">
        <v>754</v>
      </c>
      <c r="C398" s="20">
        <v>91</v>
      </c>
      <c r="D398" s="47">
        <v>1111.5</v>
      </c>
      <c r="E398" s="48">
        <f t="shared" si="12"/>
        <v>778.05</v>
      </c>
      <c r="G398" s="12">
        <f t="shared" si="13"/>
        <v>622.44000000000005</v>
      </c>
    </row>
    <row r="399" spans="1:7" ht="15" customHeight="1" x14ac:dyDescent="0.25">
      <c r="A399" s="50" t="s">
        <v>755</v>
      </c>
      <c r="B399" s="51" t="s">
        <v>756</v>
      </c>
      <c r="C399" s="20">
        <v>76</v>
      </c>
      <c r="D399" s="47">
        <v>1457.3</v>
      </c>
      <c r="E399" s="48">
        <f t="shared" si="12"/>
        <v>1020.1099999999999</v>
      </c>
      <c r="G399" s="12">
        <f t="shared" si="13"/>
        <v>816.08799999999997</v>
      </c>
    </row>
    <row r="400" spans="1:7" ht="15" customHeight="1" x14ac:dyDescent="0.25">
      <c r="A400" s="50" t="s">
        <v>757</v>
      </c>
      <c r="B400" s="51" t="s">
        <v>758</v>
      </c>
      <c r="C400" s="20">
        <v>132</v>
      </c>
      <c r="D400" s="47">
        <v>1457.3</v>
      </c>
      <c r="E400" s="48">
        <f t="shared" si="12"/>
        <v>1020.1099999999999</v>
      </c>
      <c r="G400" s="12">
        <f t="shared" si="13"/>
        <v>816.08799999999997</v>
      </c>
    </row>
    <row r="401" spans="1:7" ht="15" customHeight="1" x14ac:dyDescent="0.25">
      <c r="A401" s="50" t="s">
        <v>759</v>
      </c>
      <c r="B401" s="51" t="s">
        <v>760</v>
      </c>
      <c r="C401" s="20">
        <v>16</v>
      </c>
      <c r="D401" s="47">
        <v>4713.8</v>
      </c>
      <c r="E401" s="48">
        <f t="shared" ref="E401:E463" si="14">D401*0.7</f>
        <v>3299.66</v>
      </c>
      <c r="G401" s="12">
        <f t="shared" si="13"/>
        <v>2639.7280000000001</v>
      </c>
    </row>
    <row r="402" spans="1:7" ht="15" customHeight="1" x14ac:dyDescent="0.25">
      <c r="A402" s="50" t="s">
        <v>761</v>
      </c>
      <c r="B402" s="51" t="s">
        <v>762</v>
      </c>
      <c r="C402" s="20">
        <v>18</v>
      </c>
      <c r="D402" s="47">
        <v>4713.8</v>
      </c>
      <c r="E402" s="48">
        <f t="shared" si="14"/>
        <v>3299.66</v>
      </c>
      <c r="G402" s="12">
        <f t="shared" si="13"/>
        <v>2639.7280000000001</v>
      </c>
    </row>
    <row r="403" spans="1:7" ht="15" customHeight="1" x14ac:dyDescent="0.25">
      <c r="A403" s="50" t="s">
        <v>763</v>
      </c>
      <c r="B403" s="51" t="s">
        <v>764</v>
      </c>
      <c r="C403" s="20">
        <v>16</v>
      </c>
      <c r="D403" s="47">
        <v>4713.8</v>
      </c>
      <c r="E403" s="48">
        <f t="shared" si="14"/>
        <v>3299.66</v>
      </c>
      <c r="G403" s="12">
        <f t="shared" si="13"/>
        <v>2639.7280000000001</v>
      </c>
    </row>
    <row r="404" spans="1:7" ht="15" customHeight="1" x14ac:dyDescent="0.25">
      <c r="A404" s="50" t="s">
        <v>765</v>
      </c>
      <c r="B404" s="51" t="s">
        <v>766</v>
      </c>
      <c r="C404" s="20">
        <v>4927</v>
      </c>
      <c r="D404" s="47">
        <v>679.9</v>
      </c>
      <c r="E404" s="48">
        <f t="shared" si="14"/>
        <v>475.92999999999995</v>
      </c>
      <c r="G404" s="12">
        <f t="shared" ref="G404:G467" si="15">E404*0.8</f>
        <v>380.74399999999997</v>
      </c>
    </row>
    <row r="405" spans="1:7" ht="15" customHeight="1" x14ac:dyDescent="0.25">
      <c r="A405" s="50" t="s">
        <v>767</v>
      </c>
      <c r="B405" s="51" t="s">
        <v>768</v>
      </c>
      <c r="C405" s="20">
        <v>10</v>
      </c>
      <c r="D405" s="47">
        <v>679.9</v>
      </c>
      <c r="E405" s="48">
        <f t="shared" si="14"/>
        <v>475.92999999999995</v>
      </c>
      <c r="G405" s="12">
        <f t="shared" si="15"/>
        <v>380.74399999999997</v>
      </c>
    </row>
    <row r="406" spans="1:7" ht="15" customHeight="1" x14ac:dyDescent="0.25">
      <c r="A406" s="50" t="s">
        <v>769</v>
      </c>
      <c r="B406" s="51" t="s">
        <v>770</v>
      </c>
      <c r="C406" s="20">
        <v>3000</v>
      </c>
      <c r="D406" s="47">
        <v>679.9</v>
      </c>
      <c r="E406" s="48">
        <f t="shared" si="14"/>
        <v>475.92999999999995</v>
      </c>
      <c r="G406" s="12">
        <f t="shared" si="15"/>
        <v>380.74399999999997</v>
      </c>
    </row>
    <row r="407" spans="1:7" s="38" customFormat="1" ht="26.25" x14ac:dyDescent="0.4">
      <c r="A407" s="42" t="s">
        <v>771</v>
      </c>
      <c r="B407" s="43"/>
      <c r="E407" s="44" t="s">
        <v>515</v>
      </c>
    </row>
    <row r="408" spans="1:7" ht="15" customHeight="1" x14ac:dyDescent="0.25">
      <c r="A408" s="49" t="s">
        <v>772</v>
      </c>
      <c r="B408" s="46" t="s">
        <v>773</v>
      </c>
      <c r="C408" s="20">
        <v>10</v>
      </c>
      <c r="D408" s="47">
        <v>1781.0000000000002</v>
      </c>
      <c r="E408" s="48">
        <f t="shared" si="14"/>
        <v>1246.7</v>
      </c>
      <c r="G408" s="12">
        <f t="shared" si="15"/>
        <v>997.36000000000013</v>
      </c>
    </row>
    <row r="409" spans="1:7" ht="15" customHeight="1" x14ac:dyDescent="0.25">
      <c r="A409" s="49" t="s">
        <v>774</v>
      </c>
      <c r="B409" s="46" t="s">
        <v>775</v>
      </c>
      <c r="C409" s="20">
        <v>10</v>
      </c>
      <c r="D409" s="47">
        <v>1781.0000000000002</v>
      </c>
      <c r="E409" s="48">
        <f t="shared" si="14"/>
        <v>1246.7</v>
      </c>
      <c r="G409" s="12">
        <f t="shared" si="15"/>
        <v>997.36000000000013</v>
      </c>
    </row>
    <row r="410" spans="1:7" ht="15" customHeight="1" x14ac:dyDescent="0.25">
      <c r="A410" s="49" t="s">
        <v>776</v>
      </c>
      <c r="B410" s="46" t="s">
        <v>777</v>
      </c>
      <c r="C410" s="20">
        <v>9</v>
      </c>
      <c r="D410" s="47">
        <v>1781.0000000000002</v>
      </c>
      <c r="E410" s="48">
        <f t="shared" si="14"/>
        <v>1246.7</v>
      </c>
      <c r="G410" s="12">
        <f t="shared" si="15"/>
        <v>997.36000000000013</v>
      </c>
    </row>
    <row r="411" spans="1:7" ht="15" customHeight="1" x14ac:dyDescent="0.25">
      <c r="A411" s="49" t="s">
        <v>778</v>
      </c>
      <c r="B411" s="46" t="s">
        <v>779</v>
      </c>
      <c r="C411" s="20">
        <v>57</v>
      </c>
      <c r="D411" s="47">
        <v>1302.6000000000001</v>
      </c>
      <c r="E411" s="48">
        <f t="shared" si="14"/>
        <v>911.82</v>
      </c>
      <c r="G411" s="12">
        <f t="shared" si="15"/>
        <v>729.45600000000013</v>
      </c>
    </row>
    <row r="412" spans="1:7" ht="15" customHeight="1" x14ac:dyDescent="0.25">
      <c r="A412" s="49" t="s">
        <v>780</v>
      </c>
      <c r="B412" s="46" t="s">
        <v>781</v>
      </c>
      <c r="C412" s="20">
        <v>86</v>
      </c>
      <c r="D412" s="47">
        <v>1194.7</v>
      </c>
      <c r="E412" s="48">
        <f t="shared" si="14"/>
        <v>836.29</v>
      </c>
      <c r="G412" s="12">
        <f t="shared" si="15"/>
        <v>669.03200000000004</v>
      </c>
    </row>
    <row r="413" spans="1:7" ht="15" customHeight="1" x14ac:dyDescent="0.25">
      <c r="A413" s="49" t="s">
        <v>782</v>
      </c>
      <c r="B413" s="46" t="s">
        <v>783</v>
      </c>
      <c r="C413" s="20">
        <v>56</v>
      </c>
      <c r="D413" s="47">
        <v>1302.6000000000001</v>
      </c>
      <c r="E413" s="48">
        <f t="shared" si="14"/>
        <v>911.82</v>
      </c>
      <c r="G413" s="12">
        <f t="shared" si="15"/>
        <v>729.45600000000013</v>
      </c>
    </row>
    <row r="414" spans="1:7" ht="15" customHeight="1" x14ac:dyDescent="0.25">
      <c r="A414" s="49">
        <v>122</v>
      </c>
      <c r="B414" s="46" t="s">
        <v>784</v>
      </c>
      <c r="C414" s="20">
        <v>6</v>
      </c>
      <c r="D414" s="47">
        <v>7558.2</v>
      </c>
      <c r="E414" s="48">
        <f t="shared" si="14"/>
        <v>5290.74</v>
      </c>
      <c r="G414" s="12">
        <f t="shared" si="15"/>
        <v>4232.5919999999996</v>
      </c>
    </row>
    <row r="415" spans="1:7" ht="15" customHeight="1" x14ac:dyDescent="0.25">
      <c r="A415" s="49">
        <v>739</v>
      </c>
      <c r="B415" s="46" t="s">
        <v>785</v>
      </c>
      <c r="C415" s="20">
        <v>99</v>
      </c>
      <c r="D415" s="47">
        <v>7558.2</v>
      </c>
      <c r="E415" s="48">
        <f t="shared" si="14"/>
        <v>5290.74</v>
      </c>
      <c r="G415" s="12">
        <f t="shared" si="15"/>
        <v>4232.5919999999996</v>
      </c>
    </row>
    <row r="416" spans="1:7" ht="15" customHeight="1" x14ac:dyDescent="0.25">
      <c r="A416" s="49">
        <v>123</v>
      </c>
      <c r="B416" s="46" t="s">
        <v>786</v>
      </c>
      <c r="C416" s="20">
        <v>4</v>
      </c>
      <c r="D416" s="47">
        <v>7558.2</v>
      </c>
      <c r="E416" s="48">
        <f t="shared" si="14"/>
        <v>5290.74</v>
      </c>
      <c r="G416" s="12">
        <f t="shared" si="15"/>
        <v>4232.5919999999996</v>
      </c>
    </row>
    <row r="417" spans="1:7" s="38" customFormat="1" ht="26.25" x14ac:dyDescent="0.4">
      <c r="A417" s="42" t="s">
        <v>787</v>
      </c>
      <c r="B417" s="43"/>
      <c r="E417" s="44" t="s">
        <v>515</v>
      </c>
    </row>
    <row r="418" spans="1:7" ht="15" customHeight="1" x14ac:dyDescent="0.25">
      <c r="A418" s="52" t="s">
        <v>788</v>
      </c>
      <c r="B418" s="53" t="s">
        <v>789</v>
      </c>
      <c r="C418" s="20">
        <v>4800</v>
      </c>
      <c r="D418" s="47">
        <v>231.4</v>
      </c>
      <c r="E418" s="48">
        <f t="shared" si="14"/>
        <v>161.97999999999999</v>
      </c>
      <c r="G418" s="12">
        <f t="shared" si="15"/>
        <v>129.584</v>
      </c>
    </row>
    <row r="419" spans="1:7" ht="15" customHeight="1" x14ac:dyDescent="0.25">
      <c r="A419" s="49" t="s">
        <v>790</v>
      </c>
      <c r="B419" s="53" t="s">
        <v>791</v>
      </c>
      <c r="C419" s="20">
        <v>1137</v>
      </c>
      <c r="D419" s="47">
        <v>899.60000000000014</v>
      </c>
      <c r="E419" s="48">
        <f t="shared" si="14"/>
        <v>629.72</v>
      </c>
      <c r="G419" s="12">
        <f t="shared" si="15"/>
        <v>503.77600000000007</v>
      </c>
    </row>
    <row r="420" spans="1:7" ht="15" customHeight="1" x14ac:dyDescent="0.25">
      <c r="A420" s="49" t="s">
        <v>792</v>
      </c>
      <c r="B420" s="51" t="s">
        <v>793</v>
      </c>
      <c r="C420" s="20">
        <v>470</v>
      </c>
      <c r="D420" s="47">
        <v>1651.0000000000002</v>
      </c>
      <c r="E420" s="48">
        <f t="shared" si="14"/>
        <v>1155.7</v>
      </c>
      <c r="G420" s="12">
        <f t="shared" si="15"/>
        <v>924.56000000000006</v>
      </c>
    </row>
    <row r="421" spans="1:7" ht="15" customHeight="1" x14ac:dyDescent="0.25">
      <c r="A421" s="49" t="s">
        <v>794</v>
      </c>
      <c r="B421" s="51" t="s">
        <v>795</v>
      </c>
      <c r="C421" s="20">
        <v>105</v>
      </c>
      <c r="D421" s="47">
        <v>1654.9</v>
      </c>
      <c r="E421" s="48">
        <f t="shared" si="14"/>
        <v>1158.43</v>
      </c>
      <c r="G421" s="12">
        <f t="shared" si="15"/>
        <v>926.74400000000014</v>
      </c>
    </row>
    <row r="422" spans="1:7" ht="15" customHeight="1" x14ac:dyDescent="0.25">
      <c r="A422" s="49" t="s">
        <v>796</v>
      </c>
      <c r="B422" s="53" t="s">
        <v>797</v>
      </c>
      <c r="C422" s="20">
        <v>177</v>
      </c>
      <c r="D422" s="47">
        <v>2385.5</v>
      </c>
      <c r="E422" s="48">
        <f t="shared" si="14"/>
        <v>1669.85</v>
      </c>
      <c r="G422" s="12">
        <f t="shared" si="15"/>
        <v>1335.88</v>
      </c>
    </row>
    <row r="423" spans="1:7" ht="15" customHeight="1" x14ac:dyDescent="0.25">
      <c r="A423" s="49" t="s">
        <v>798</v>
      </c>
      <c r="B423" s="53" t="s">
        <v>799</v>
      </c>
      <c r="C423" s="20">
        <v>219</v>
      </c>
      <c r="D423" s="47">
        <v>3116.1</v>
      </c>
      <c r="E423" s="48">
        <f t="shared" si="14"/>
        <v>2181.27</v>
      </c>
      <c r="G423" s="12">
        <f t="shared" si="15"/>
        <v>1745.0160000000001</v>
      </c>
    </row>
    <row r="424" spans="1:7" ht="15" customHeight="1" x14ac:dyDescent="0.25">
      <c r="A424" s="49" t="s">
        <v>800</v>
      </c>
      <c r="B424" s="53" t="s">
        <v>801</v>
      </c>
      <c r="C424" s="20">
        <v>26</v>
      </c>
      <c r="D424" s="47">
        <v>3679.0000000000005</v>
      </c>
      <c r="E424" s="48">
        <f t="shared" si="14"/>
        <v>2575.3000000000002</v>
      </c>
      <c r="G424" s="12">
        <f t="shared" si="15"/>
        <v>2060.2400000000002</v>
      </c>
    </row>
    <row r="425" spans="1:7" ht="15" customHeight="1" x14ac:dyDescent="0.25">
      <c r="A425" s="49" t="s">
        <v>802</v>
      </c>
      <c r="B425" s="53" t="s">
        <v>803</v>
      </c>
      <c r="C425" s="20">
        <v>26</v>
      </c>
      <c r="D425" s="47">
        <v>3971.5000000000005</v>
      </c>
      <c r="E425" s="48">
        <f t="shared" si="14"/>
        <v>2780.05</v>
      </c>
      <c r="G425" s="12">
        <f t="shared" si="15"/>
        <v>2224.0400000000004</v>
      </c>
    </row>
    <row r="426" spans="1:7" ht="15" customHeight="1" x14ac:dyDescent="0.25">
      <c r="A426" s="49" t="s">
        <v>804</v>
      </c>
      <c r="B426" s="53" t="s">
        <v>805</v>
      </c>
      <c r="C426" s="20">
        <v>26</v>
      </c>
      <c r="D426" s="47">
        <v>4105.4000000000005</v>
      </c>
      <c r="E426" s="48">
        <f t="shared" si="14"/>
        <v>2873.78</v>
      </c>
      <c r="G426" s="12">
        <f t="shared" si="15"/>
        <v>2299.0240000000003</v>
      </c>
    </row>
    <row r="427" spans="1:7" ht="15" customHeight="1" x14ac:dyDescent="0.25">
      <c r="A427" s="49" t="s">
        <v>806</v>
      </c>
      <c r="B427" s="53" t="s">
        <v>807</v>
      </c>
      <c r="C427" s="20">
        <v>1</v>
      </c>
      <c r="D427" s="47">
        <v>5037.5000000000009</v>
      </c>
      <c r="E427" s="48">
        <f t="shared" si="14"/>
        <v>3526.2500000000005</v>
      </c>
      <c r="G427" s="12">
        <f t="shared" si="15"/>
        <v>2821.0000000000005</v>
      </c>
    </row>
    <row r="428" spans="1:7" ht="15" customHeight="1" x14ac:dyDescent="0.25">
      <c r="A428" s="49" t="s">
        <v>808</v>
      </c>
      <c r="B428" s="53" t="s">
        <v>809</v>
      </c>
      <c r="C428" s="20">
        <v>1</v>
      </c>
      <c r="D428" s="47">
        <v>5597.8000000000011</v>
      </c>
      <c r="E428" s="48">
        <f t="shared" si="14"/>
        <v>3918.4600000000005</v>
      </c>
      <c r="G428" s="12">
        <f t="shared" si="15"/>
        <v>3134.7680000000005</v>
      </c>
    </row>
    <row r="429" spans="1:7" ht="15" customHeight="1" x14ac:dyDescent="0.25">
      <c r="A429" s="52" t="s">
        <v>810</v>
      </c>
      <c r="B429" s="56" t="s">
        <v>811</v>
      </c>
      <c r="C429" s="20">
        <v>20</v>
      </c>
      <c r="D429" s="47">
        <v>7590.7</v>
      </c>
      <c r="E429" s="48">
        <f t="shared" si="14"/>
        <v>5313.49</v>
      </c>
      <c r="G429" s="12">
        <f t="shared" si="15"/>
        <v>4250.7920000000004</v>
      </c>
    </row>
    <row r="430" spans="1:7" ht="15" customHeight="1" x14ac:dyDescent="0.25">
      <c r="A430" s="52" t="s">
        <v>812</v>
      </c>
      <c r="B430" s="51" t="s">
        <v>813</v>
      </c>
      <c r="C430" s="20">
        <v>20</v>
      </c>
      <c r="D430" s="47">
        <v>9159.7999999999993</v>
      </c>
      <c r="E430" s="48">
        <f t="shared" si="14"/>
        <v>6411.8599999999988</v>
      </c>
      <c r="G430" s="12">
        <f t="shared" si="15"/>
        <v>5129.4879999999994</v>
      </c>
    </row>
    <row r="431" spans="1:7" ht="15" customHeight="1" x14ac:dyDescent="0.25">
      <c r="A431" s="52" t="s">
        <v>814</v>
      </c>
      <c r="B431" s="51" t="s">
        <v>815</v>
      </c>
      <c r="C431" s="20">
        <v>12</v>
      </c>
      <c r="D431" s="47">
        <v>10133.5</v>
      </c>
      <c r="E431" s="48">
        <f t="shared" si="14"/>
        <v>7093.45</v>
      </c>
      <c r="G431" s="12">
        <f t="shared" si="15"/>
        <v>5674.76</v>
      </c>
    </row>
    <row r="432" spans="1:7" ht="15" customHeight="1" x14ac:dyDescent="0.25">
      <c r="A432" s="52" t="s">
        <v>816</v>
      </c>
      <c r="B432" s="53" t="s">
        <v>817</v>
      </c>
      <c r="C432" s="20">
        <v>16</v>
      </c>
      <c r="D432" s="47">
        <v>11112.400000000001</v>
      </c>
      <c r="E432" s="48">
        <f t="shared" si="14"/>
        <v>7778.68</v>
      </c>
      <c r="G432" s="12">
        <f t="shared" si="15"/>
        <v>6222.9440000000004</v>
      </c>
    </row>
    <row r="433" spans="1:7" ht="15" customHeight="1" x14ac:dyDescent="0.25">
      <c r="A433" s="52" t="s">
        <v>818</v>
      </c>
      <c r="B433" s="53" t="s">
        <v>819</v>
      </c>
      <c r="C433" s="20">
        <v>12</v>
      </c>
      <c r="D433" s="47">
        <v>11593.4</v>
      </c>
      <c r="E433" s="48">
        <f t="shared" si="14"/>
        <v>8115.3799999999992</v>
      </c>
      <c r="G433" s="12">
        <f t="shared" si="15"/>
        <v>6492.3040000000001</v>
      </c>
    </row>
    <row r="434" spans="1:7" ht="15" customHeight="1" x14ac:dyDescent="0.25">
      <c r="A434" s="52" t="s">
        <v>820</v>
      </c>
      <c r="B434" s="53" t="s">
        <v>821</v>
      </c>
      <c r="C434" s="20">
        <v>12</v>
      </c>
      <c r="D434" s="47">
        <v>12898.6</v>
      </c>
      <c r="E434" s="48">
        <f t="shared" si="14"/>
        <v>9029.02</v>
      </c>
      <c r="G434" s="12">
        <f t="shared" si="15"/>
        <v>7223.2160000000003</v>
      </c>
    </row>
    <row r="435" spans="1:7" s="38" customFormat="1" ht="26.25" x14ac:dyDescent="0.4">
      <c r="A435" s="42" t="s">
        <v>822</v>
      </c>
      <c r="B435" s="43"/>
      <c r="E435" s="44" t="s">
        <v>515</v>
      </c>
    </row>
    <row r="436" spans="1:7" ht="15" customHeight="1" x14ac:dyDescent="0.25">
      <c r="A436" s="52" t="s">
        <v>823</v>
      </c>
      <c r="B436" s="51" t="s">
        <v>824</v>
      </c>
      <c r="C436" s="20">
        <v>6</v>
      </c>
      <c r="D436" s="47">
        <v>2995.2000000000003</v>
      </c>
      <c r="E436" s="48">
        <f t="shared" si="14"/>
        <v>2096.64</v>
      </c>
      <c r="G436" s="12">
        <f t="shared" si="15"/>
        <v>1677.3119999999999</v>
      </c>
    </row>
    <row r="437" spans="1:7" ht="15" customHeight="1" x14ac:dyDescent="0.25">
      <c r="A437" s="52" t="s">
        <v>825</v>
      </c>
      <c r="B437" s="51" t="s">
        <v>826</v>
      </c>
      <c r="C437" s="20">
        <v>0</v>
      </c>
      <c r="E437" s="48">
        <f t="shared" si="14"/>
        <v>0</v>
      </c>
      <c r="G437" s="12">
        <f t="shared" si="15"/>
        <v>0</v>
      </c>
    </row>
    <row r="438" spans="1:7" ht="15" customHeight="1" x14ac:dyDescent="0.25">
      <c r="A438" s="52" t="s">
        <v>827</v>
      </c>
      <c r="B438" s="51" t="s">
        <v>828</v>
      </c>
      <c r="C438" s="20">
        <v>0</v>
      </c>
      <c r="E438" s="48">
        <f t="shared" si="14"/>
        <v>0</v>
      </c>
      <c r="G438" s="12">
        <f t="shared" si="15"/>
        <v>0</v>
      </c>
    </row>
    <row r="439" spans="1:7" ht="15" customHeight="1" x14ac:dyDescent="0.25">
      <c r="A439" s="52" t="s">
        <v>829</v>
      </c>
      <c r="B439" s="51" t="s">
        <v>830</v>
      </c>
      <c r="C439" s="20">
        <v>0</v>
      </c>
      <c r="E439" s="48">
        <f t="shared" si="14"/>
        <v>0</v>
      </c>
      <c r="G439" s="12">
        <f t="shared" si="15"/>
        <v>0</v>
      </c>
    </row>
    <row r="440" spans="1:7" ht="15" customHeight="1" x14ac:dyDescent="0.25">
      <c r="A440" s="52" t="s">
        <v>831</v>
      </c>
      <c r="B440" s="51" t="s">
        <v>832</v>
      </c>
      <c r="C440" s="20">
        <v>78</v>
      </c>
      <c r="D440" s="47">
        <v>33802.600000000006</v>
      </c>
      <c r="E440" s="48">
        <f t="shared" si="14"/>
        <v>23661.820000000003</v>
      </c>
      <c r="G440" s="12">
        <f t="shared" si="15"/>
        <v>18929.456000000002</v>
      </c>
    </row>
    <row r="441" spans="1:7" s="38" customFormat="1" ht="26.25" x14ac:dyDescent="0.4">
      <c r="A441" s="42" t="s">
        <v>833</v>
      </c>
      <c r="B441" s="43"/>
      <c r="E441" s="44" t="s">
        <v>515</v>
      </c>
    </row>
    <row r="442" spans="1:7" ht="15" customHeight="1" x14ac:dyDescent="0.25">
      <c r="A442" s="49" t="s">
        <v>834</v>
      </c>
      <c r="B442" s="46" t="s">
        <v>835</v>
      </c>
      <c r="C442" s="20">
        <v>480</v>
      </c>
      <c r="D442" s="47">
        <v>4909.2119999999995</v>
      </c>
      <c r="E442" s="48">
        <f t="shared" si="14"/>
        <v>3436.4483999999993</v>
      </c>
      <c r="G442" s="12">
        <f t="shared" si="15"/>
        <v>2749.1587199999994</v>
      </c>
    </row>
    <row r="443" spans="1:7" ht="15" customHeight="1" x14ac:dyDescent="0.25">
      <c r="A443" s="49" t="s">
        <v>836</v>
      </c>
      <c r="B443" s="46" t="s">
        <v>837</v>
      </c>
      <c r="C443" s="20">
        <v>282</v>
      </c>
      <c r="D443" s="47">
        <v>5912.3443500000003</v>
      </c>
      <c r="E443" s="48">
        <f t="shared" si="14"/>
        <v>4138.6410450000003</v>
      </c>
      <c r="G443" s="12">
        <f t="shared" si="15"/>
        <v>3310.9128360000004</v>
      </c>
    </row>
    <row r="444" spans="1:7" ht="15" customHeight="1" x14ac:dyDescent="0.25">
      <c r="A444" s="49" t="s">
        <v>838</v>
      </c>
      <c r="B444" s="46" t="s">
        <v>839</v>
      </c>
      <c r="C444" s="20">
        <v>20</v>
      </c>
      <c r="D444" s="47">
        <v>11706.967799999999</v>
      </c>
      <c r="E444" s="48">
        <f t="shared" si="14"/>
        <v>8194.8774599999979</v>
      </c>
      <c r="G444" s="12">
        <f t="shared" si="15"/>
        <v>6555.9019679999983</v>
      </c>
    </row>
    <row r="445" spans="1:7" s="38" customFormat="1" ht="26.25" x14ac:dyDescent="0.4">
      <c r="A445" s="42" t="s">
        <v>840</v>
      </c>
      <c r="B445" s="43"/>
      <c r="E445" s="44" t="s">
        <v>515</v>
      </c>
    </row>
    <row r="446" spans="1:7" ht="15" customHeight="1" x14ac:dyDescent="0.25">
      <c r="A446" s="52">
        <v>7100011101</v>
      </c>
      <c r="B446" s="53" t="s">
        <v>841</v>
      </c>
      <c r="C446" s="20">
        <v>22</v>
      </c>
      <c r="D446" s="47">
        <v>3597.1000000000004</v>
      </c>
      <c r="E446" s="48">
        <f t="shared" si="14"/>
        <v>2517.9700000000003</v>
      </c>
      <c r="G446" s="12">
        <f t="shared" si="15"/>
        <v>2014.3760000000002</v>
      </c>
    </row>
    <row r="447" spans="1:7" ht="15" customHeight="1" x14ac:dyDescent="0.25">
      <c r="A447" s="52">
        <v>7100011111</v>
      </c>
      <c r="B447" s="53" t="s">
        <v>842</v>
      </c>
      <c r="C447" s="20">
        <v>50</v>
      </c>
      <c r="D447" s="47">
        <v>5058.3</v>
      </c>
      <c r="E447" s="48">
        <f t="shared" si="14"/>
        <v>3540.81</v>
      </c>
      <c r="G447" s="12">
        <f t="shared" si="15"/>
        <v>2832.6480000000001</v>
      </c>
    </row>
    <row r="448" spans="1:7" s="38" customFormat="1" ht="26.25" x14ac:dyDescent="0.4">
      <c r="A448" s="42" t="s">
        <v>843</v>
      </c>
      <c r="B448" s="43"/>
      <c r="E448" s="44" t="s">
        <v>515</v>
      </c>
    </row>
    <row r="449" spans="1:7" ht="15" customHeight="1" x14ac:dyDescent="0.25">
      <c r="A449" s="52" t="s">
        <v>844</v>
      </c>
      <c r="B449" s="53" t="s">
        <v>845</v>
      </c>
      <c r="C449" s="20">
        <v>53</v>
      </c>
      <c r="D449" s="47">
        <v>42848</v>
      </c>
      <c r="E449" s="48">
        <f t="shared" si="14"/>
        <v>29993.599999999999</v>
      </c>
      <c r="G449" s="12">
        <f t="shared" si="15"/>
        <v>23994.880000000001</v>
      </c>
    </row>
    <row r="450" spans="1:7" ht="15" customHeight="1" x14ac:dyDescent="0.25">
      <c r="A450" s="52" t="s">
        <v>846</v>
      </c>
      <c r="B450" s="51" t="s">
        <v>847</v>
      </c>
      <c r="C450" s="20">
        <v>14</v>
      </c>
      <c r="D450" s="47">
        <v>119472.60000000002</v>
      </c>
      <c r="E450" s="48">
        <f t="shared" si="14"/>
        <v>83630.820000000007</v>
      </c>
      <c r="G450" s="12">
        <f t="shared" si="15"/>
        <v>66904.656000000003</v>
      </c>
    </row>
    <row r="451" spans="1:7" s="38" customFormat="1" ht="26.25" x14ac:dyDescent="0.4">
      <c r="A451" s="42" t="s">
        <v>848</v>
      </c>
      <c r="B451" s="43"/>
      <c r="E451" s="44" t="s">
        <v>515</v>
      </c>
    </row>
    <row r="452" spans="1:7" ht="15" customHeight="1" x14ac:dyDescent="0.25">
      <c r="A452" s="52" t="s">
        <v>849</v>
      </c>
      <c r="B452" s="46" t="s">
        <v>850</v>
      </c>
      <c r="C452" s="20">
        <v>20</v>
      </c>
      <c r="D452" s="47">
        <v>7650.5</v>
      </c>
      <c r="E452" s="48">
        <f t="shared" si="14"/>
        <v>5355.3499999999995</v>
      </c>
      <c r="G452" s="12">
        <f t="shared" si="15"/>
        <v>4284.28</v>
      </c>
    </row>
    <row r="453" spans="1:7" ht="15" customHeight="1" x14ac:dyDescent="0.25">
      <c r="A453" s="52" t="s">
        <v>851</v>
      </c>
      <c r="B453" s="46" t="s">
        <v>852</v>
      </c>
      <c r="C453" s="20">
        <v>20</v>
      </c>
      <c r="D453" s="47">
        <v>8577.4</v>
      </c>
      <c r="E453" s="48">
        <f t="shared" si="14"/>
        <v>6004.1799999999994</v>
      </c>
      <c r="G453" s="12">
        <f t="shared" si="15"/>
        <v>4803.3440000000001</v>
      </c>
    </row>
    <row r="454" spans="1:7" ht="15" customHeight="1" x14ac:dyDescent="0.25">
      <c r="A454" s="52" t="s">
        <v>853</v>
      </c>
      <c r="B454" s="46" t="s">
        <v>854</v>
      </c>
      <c r="C454" s="20">
        <v>20</v>
      </c>
      <c r="D454" s="47">
        <v>7546.5</v>
      </c>
      <c r="E454" s="48">
        <f t="shared" si="14"/>
        <v>5282.5499999999993</v>
      </c>
      <c r="G454" s="12">
        <f t="shared" si="15"/>
        <v>4226.04</v>
      </c>
    </row>
    <row r="455" spans="1:7" ht="15" customHeight="1" x14ac:dyDescent="0.25">
      <c r="A455" s="52" t="s">
        <v>855</v>
      </c>
      <c r="B455" s="46" t="s">
        <v>856</v>
      </c>
      <c r="C455" s="20">
        <v>20</v>
      </c>
      <c r="D455" s="47">
        <v>5092.1000000000004</v>
      </c>
      <c r="E455" s="48">
        <f t="shared" si="14"/>
        <v>3564.4700000000003</v>
      </c>
      <c r="G455" s="12">
        <f t="shared" si="15"/>
        <v>2851.5760000000005</v>
      </c>
    </row>
    <row r="456" spans="1:7" ht="15" customHeight="1" x14ac:dyDescent="0.25">
      <c r="A456" s="52" t="s">
        <v>857</v>
      </c>
      <c r="B456" s="46" t="s">
        <v>858</v>
      </c>
      <c r="C456" s="20">
        <v>20</v>
      </c>
      <c r="D456" s="47">
        <v>5031.0000000000009</v>
      </c>
      <c r="E456" s="48">
        <f t="shared" si="14"/>
        <v>3521.7000000000003</v>
      </c>
      <c r="G456" s="12">
        <f t="shared" si="15"/>
        <v>2817.3600000000006</v>
      </c>
    </row>
    <row r="457" spans="1:7" ht="15" customHeight="1" x14ac:dyDescent="0.25">
      <c r="A457" s="52" t="s">
        <v>859</v>
      </c>
      <c r="B457" s="46" t="s">
        <v>860</v>
      </c>
      <c r="C457" s="20">
        <v>14</v>
      </c>
      <c r="D457" s="47">
        <v>4577.3</v>
      </c>
      <c r="E457" s="48">
        <f t="shared" si="14"/>
        <v>3204.11</v>
      </c>
      <c r="G457" s="12">
        <f t="shared" si="15"/>
        <v>2563.2880000000005</v>
      </c>
    </row>
    <row r="458" spans="1:7" s="38" customFormat="1" ht="26.25" x14ac:dyDescent="0.4">
      <c r="A458" s="42" t="s">
        <v>861</v>
      </c>
      <c r="B458" s="43"/>
      <c r="E458" s="44" t="s">
        <v>515</v>
      </c>
    </row>
    <row r="459" spans="1:7" ht="15" customHeight="1" x14ac:dyDescent="0.25">
      <c r="A459" s="52" t="s">
        <v>862</v>
      </c>
      <c r="B459" s="51" t="s">
        <v>863</v>
      </c>
      <c r="C459" s="20">
        <v>10</v>
      </c>
      <c r="D459" s="47">
        <v>33263.1</v>
      </c>
      <c r="E459" s="48">
        <f t="shared" si="14"/>
        <v>23284.17</v>
      </c>
      <c r="G459" s="12">
        <f t="shared" si="15"/>
        <v>18627.335999999999</v>
      </c>
    </row>
    <row r="460" spans="1:7" ht="15" customHeight="1" x14ac:dyDescent="0.25">
      <c r="A460" s="52" t="s">
        <v>864</v>
      </c>
      <c r="B460" s="53" t="s">
        <v>865</v>
      </c>
      <c r="C460" s="20">
        <v>150</v>
      </c>
      <c r="D460" s="47">
        <v>48100</v>
      </c>
      <c r="E460" s="48">
        <f t="shared" si="14"/>
        <v>33670</v>
      </c>
      <c r="G460" s="12">
        <f t="shared" si="15"/>
        <v>26936</v>
      </c>
    </row>
    <row r="461" spans="1:7" s="38" customFormat="1" ht="26.25" x14ac:dyDescent="0.4">
      <c r="A461" s="42" t="s">
        <v>866</v>
      </c>
      <c r="B461" s="43"/>
      <c r="E461" s="48">
        <f t="shared" si="14"/>
        <v>0</v>
      </c>
      <c r="G461" s="12">
        <f t="shared" si="15"/>
        <v>0</v>
      </c>
    </row>
    <row r="462" spans="1:7" ht="15" customHeight="1" x14ac:dyDescent="0.25">
      <c r="A462" s="52" t="s">
        <v>867</v>
      </c>
      <c r="B462" s="53" t="s">
        <v>868</v>
      </c>
      <c r="C462">
        <v>332</v>
      </c>
      <c r="D462" s="47">
        <v>1606.4127221999997</v>
      </c>
      <c r="E462" s="48">
        <f t="shared" si="14"/>
        <v>1124.4889055399997</v>
      </c>
      <c r="G462" s="12">
        <f t="shared" si="15"/>
        <v>899.59112443199979</v>
      </c>
    </row>
    <row r="463" spans="1:7" ht="15" customHeight="1" x14ac:dyDescent="0.25">
      <c r="A463" s="52" t="s">
        <v>869</v>
      </c>
      <c r="B463" s="53" t="s">
        <v>870</v>
      </c>
      <c r="C463">
        <v>98</v>
      </c>
      <c r="D463" s="47">
        <v>2997.9004769999997</v>
      </c>
      <c r="E463" s="48">
        <f t="shared" si="14"/>
        <v>2098.5303338999997</v>
      </c>
      <c r="G463" s="12">
        <f t="shared" si="15"/>
        <v>1678.8242671199998</v>
      </c>
    </row>
    <row r="464" spans="1:7" s="38" customFormat="1" ht="26.25" x14ac:dyDescent="0.4">
      <c r="A464" s="42" t="s">
        <v>871</v>
      </c>
      <c r="B464" s="43"/>
      <c r="E464" s="44" t="s">
        <v>515</v>
      </c>
    </row>
    <row r="465" spans="1:7" ht="15" customHeight="1" x14ac:dyDescent="0.25">
      <c r="A465" s="52" t="s">
        <v>872</v>
      </c>
      <c r="B465" s="51" t="s">
        <v>873</v>
      </c>
      <c r="C465" s="20">
        <v>692</v>
      </c>
      <c r="D465" s="47">
        <v>1203.8000000000002</v>
      </c>
      <c r="E465" s="48">
        <f t="shared" ref="E465:E513" si="16">D465*0.7</f>
        <v>842.66000000000008</v>
      </c>
      <c r="G465" s="12">
        <f t="shared" si="15"/>
        <v>674.12800000000016</v>
      </c>
    </row>
    <row r="466" spans="1:7" ht="15" customHeight="1" x14ac:dyDescent="0.25">
      <c r="A466" s="52" t="s">
        <v>874</v>
      </c>
      <c r="B466" s="53" t="s">
        <v>875</v>
      </c>
      <c r="C466" s="20">
        <v>216</v>
      </c>
      <c r="D466" s="47">
        <v>780</v>
      </c>
      <c r="E466" s="48">
        <f t="shared" si="16"/>
        <v>546</v>
      </c>
      <c r="G466" s="12">
        <f t="shared" si="15"/>
        <v>436.8</v>
      </c>
    </row>
    <row r="467" spans="1:7" ht="15" customHeight="1" x14ac:dyDescent="0.25">
      <c r="A467" s="52" t="s">
        <v>876</v>
      </c>
      <c r="B467" s="53" t="s">
        <v>877</v>
      </c>
      <c r="C467" s="20">
        <v>2800</v>
      </c>
      <c r="D467" s="47">
        <v>370.50000000000006</v>
      </c>
      <c r="E467" s="48">
        <f t="shared" si="16"/>
        <v>259.35000000000002</v>
      </c>
      <c r="G467" s="12">
        <f t="shared" si="15"/>
        <v>207.48000000000002</v>
      </c>
    </row>
    <row r="468" spans="1:7" ht="15" customHeight="1" x14ac:dyDescent="0.25">
      <c r="A468" s="52" t="s">
        <v>878</v>
      </c>
      <c r="B468" s="53" t="s">
        <v>879</v>
      </c>
      <c r="C468" s="20">
        <v>2800</v>
      </c>
      <c r="D468" s="47">
        <v>370.50000000000006</v>
      </c>
      <c r="E468" s="48">
        <f t="shared" si="16"/>
        <v>259.35000000000002</v>
      </c>
      <c r="G468" s="12">
        <f t="shared" ref="G468:G513" si="17">E468*0.8</f>
        <v>207.48000000000002</v>
      </c>
    </row>
    <row r="469" spans="1:7" s="38" customFormat="1" ht="26.25" x14ac:dyDescent="0.4">
      <c r="A469" s="42" t="s">
        <v>880</v>
      </c>
      <c r="B469" s="43"/>
      <c r="E469" s="44" t="s">
        <v>515</v>
      </c>
    </row>
    <row r="470" spans="1:7" ht="15" customHeight="1" x14ac:dyDescent="0.25">
      <c r="A470" s="52" t="s">
        <v>881</v>
      </c>
      <c r="B470" s="51" t="s">
        <v>882</v>
      </c>
      <c r="C470" s="20">
        <v>2077</v>
      </c>
      <c r="D470" s="47">
        <v>137.85284369999999</v>
      </c>
      <c r="E470" s="48">
        <f t="shared" si="16"/>
        <v>96.496990589999996</v>
      </c>
      <c r="G470" s="12">
        <f t="shared" si="17"/>
        <v>77.197592471999997</v>
      </c>
    </row>
    <row r="471" spans="1:7" ht="15" customHeight="1" x14ac:dyDescent="0.25">
      <c r="A471" s="52" t="s">
        <v>883</v>
      </c>
      <c r="B471" s="56" t="s">
        <v>884</v>
      </c>
      <c r="C471" s="20">
        <v>1364</v>
      </c>
      <c r="D471" s="47">
        <v>152.48363130000001</v>
      </c>
      <c r="E471" s="48">
        <f t="shared" si="16"/>
        <v>106.73854191000001</v>
      </c>
      <c r="G471" s="12">
        <f t="shared" si="17"/>
        <v>85.390833528000016</v>
      </c>
    </row>
    <row r="472" spans="1:7" ht="15" customHeight="1" x14ac:dyDescent="0.25">
      <c r="A472" s="52" t="s">
        <v>885</v>
      </c>
      <c r="B472" s="51" t="s">
        <v>886</v>
      </c>
      <c r="C472" s="20">
        <v>1060</v>
      </c>
      <c r="D472" s="47">
        <v>154.92571380000001</v>
      </c>
      <c r="E472" s="48">
        <f t="shared" si="16"/>
        <v>108.44799966000001</v>
      </c>
      <c r="G472" s="12">
        <f t="shared" si="17"/>
        <v>86.758399728000015</v>
      </c>
    </row>
    <row r="473" spans="1:7" s="38" customFormat="1" ht="26.25" x14ac:dyDescent="0.4">
      <c r="A473" s="42" t="s">
        <v>887</v>
      </c>
      <c r="B473" s="43"/>
      <c r="E473" s="44" t="s">
        <v>515</v>
      </c>
    </row>
    <row r="474" spans="1:7" ht="15" customHeight="1" x14ac:dyDescent="0.25">
      <c r="A474" s="52"/>
      <c r="B474" s="53" t="s">
        <v>888</v>
      </c>
      <c r="C474" s="20">
        <v>200</v>
      </c>
      <c r="D474" s="47">
        <v>0</v>
      </c>
      <c r="E474" s="48">
        <f t="shared" si="16"/>
        <v>0</v>
      </c>
      <c r="G474" s="12">
        <f t="shared" si="17"/>
        <v>0</v>
      </c>
    </row>
    <row r="475" spans="1:7" ht="15" customHeight="1" x14ac:dyDescent="0.25">
      <c r="A475" s="52"/>
      <c r="B475" s="53" t="s">
        <v>889</v>
      </c>
      <c r="C475" s="20">
        <v>300</v>
      </c>
      <c r="D475" s="47">
        <v>0</v>
      </c>
      <c r="E475" s="48">
        <f t="shared" si="16"/>
        <v>0</v>
      </c>
      <c r="G475" s="12">
        <f t="shared" si="17"/>
        <v>0</v>
      </c>
    </row>
    <row r="476" spans="1:7" ht="15" customHeight="1" x14ac:dyDescent="0.25">
      <c r="A476" s="49" t="s">
        <v>890</v>
      </c>
      <c r="B476" s="51" t="s">
        <v>891</v>
      </c>
      <c r="C476" s="20">
        <v>1340</v>
      </c>
      <c r="D476" s="47">
        <v>24463.4</v>
      </c>
      <c r="E476" s="48">
        <f t="shared" si="16"/>
        <v>17124.38</v>
      </c>
      <c r="G476" s="12">
        <f t="shared" si="17"/>
        <v>13699.504000000001</v>
      </c>
    </row>
    <row r="477" spans="1:7" ht="15" customHeight="1" x14ac:dyDescent="0.25">
      <c r="A477" s="49" t="s">
        <v>892</v>
      </c>
      <c r="B477" s="51" t="s">
        <v>893</v>
      </c>
      <c r="C477" s="20">
        <v>21759</v>
      </c>
      <c r="D477" s="47">
        <v>4052.1</v>
      </c>
      <c r="E477" s="48">
        <f t="shared" si="16"/>
        <v>2836.47</v>
      </c>
      <c r="G477" s="12">
        <f t="shared" si="17"/>
        <v>2269.1759999999999</v>
      </c>
    </row>
    <row r="478" spans="1:7" ht="15" customHeight="1" x14ac:dyDescent="0.25">
      <c r="A478" s="49" t="s">
        <v>894</v>
      </c>
      <c r="B478" s="51" t="s">
        <v>895</v>
      </c>
      <c r="C478" s="20">
        <v>93</v>
      </c>
      <c r="D478" s="47">
        <v>4290.0000000000009</v>
      </c>
      <c r="E478" s="48">
        <f t="shared" si="16"/>
        <v>3003.0000000000005</v>
      </c>
      <c r="G478" s="12">
        <f t="shared" si="17"/>
        <v>2402.4000000000005</v>
      </c>
    </row>
    <row r="479" spans="1:7" ht="15" customHeight="1" x14ac:dyDescent="0.25">
      <c r="A479" s="49" t="s">
        <v>896</v>
      </c>
      <c r="B479" s="51" t="s">
        <v>897</v>
      </c>
      <c r="C479" s="20">
        <v>67</v>
      </c>
      <c r="D479" s="47">
        <v>4427.8</v>
      </c>
      <c r="E479" s="48">
        <f t="shared" si="16"/>
        <v>3099.46</v>
      </c>
      <c r="G479" s="12">
        <f t="shared" si="17"/>
        <v>2479.5680000000002</v>
      </c>
    </row>
    <row r="480" spans="1:7" ht="15" customHeight="1" x14ac:dyDescent="0.25">
      <c r="A480" s="49" t="s">
        <v>898</v>
      </c>
      <c r="B480" s="51" t="s">
        <v>899</v>
      </c>
      <c r="C480" s="20">
        <v>1697</v>
      </c>
      <c r="D480" s="47">
        <v>6398.5999999999995</v>
      </c>
      <c r="E480" s="48">
        <f t="shared" si="16"/>
        <v>4479.0199999999995</v>
      </c>
      <c r="G480" s="12">
        <f t="shared" si="17"/>
        <v>3583.2159999999999</v>
      </c>
    </row>
    <row r="481" spans="1:7" ht="15" customHeight="1" x14ac:dyDescent="0.25">
      <c r="A481" s="49" t="s">
        <v>900</v>
      </c>
      <c r="B481" s="51" t="s">
        <v>901</v>
      </c>
      <c r="C481" s="20">
        <v>0</v>
      </c>
      <c r="D481" s="47">
        <v>0</v>
      </c>
      <c r="E481" s="48">
        <f t="shared" si="16"/>
        <v>0</v>
      </c>
      <c r="G481" s="12">
        <f t="shared" si="17"/>
        <v>0</v>
      </c>
    </row>
    <row r="482" spans="1:7" ht="15" customHeight="1" x14ac:dyDescent="0.25">
      <c r="A482" s="49" t="s">
        <v>902</v>
      </c>
      <c r="B482" s="51" t="s">
        <v>903</v>
      </c>
      <c r="C482" s="20">
        <v>1891</v>
      </c>
      <c r="D482" s="47">
        <v>17572.099999999999</v>
      </c>
      <c r="E482" s="48">
        <f t="shared" si="16"/>
        <v>12300.469999999998</v>
      </c>
      <c r="G482" s="12">
        <f t="shared" si="17"/>
        <v>9840.3759999999984</v>
      </c>
    </row>
    <row r="483" spans="1:7" ht="15" customHeight="1" x14ac:dyDescent="0.25">
      <c r="A483" s="49" t="s">
        <v>904</v>
      </c>
      <c r="B483" s="51" t="s">
        <v>905</v>
      </c>
      <c r="C483" s="20">
        <v>1277</v>
      </c>
      <c r="D483" s="47">
        <v>20667.399999999998</v>
      </c>
      <c r="E483" s="48">
        <f t="shared" si="16"/>
        <v>14467.179999999997</v>
      </c>
      <c r="G483" s="12">
        <f t="shared" si="17"/>
        <v>11573.743999999999</v>
      </c>
    </row>
    <row r="484" spans="1:7" ht="15" customHeight="1" x14ac:dyDescent="0.25">
      <c r="A484" s="49" t="s">
        <v>906</v>
      </c>
      <c r="B484" s="51" t="s">
        <v>907</v>
      </c>
      <c r="C484" s="20">
        <v>853</v>
      </c>
      <c r="D484" s="47">
        <v>16686.8</v>
      </c>
      <c r="E484" s="48">
        <f t="shared" si="16"/>
        <v>11680.759999999998</v>
      </c>
      <c r="G484" s="12">
        <f t="shared" si="17"/>
        <v>9344.6079999999984</v>
      </c>
    </row>
    <row r="485" spans="1:7" ht="15" customHeight="1" x14ac:dyDescent="0.25">
      <c r="A485" s="49" t="s">
        <v>908</v>
      </c>
      <c r="B485" s="51" t="s">
        <v>909</v>
      </c>
      <c r="C485" s="20">
        <v>210</v>
      </c>
      <c r="D485" s="47">
        <v>13889.200000000003</v>
      </c>
      <c r="E485" s="48">
        <f t="shared" si="16"/>
        <v>9722.44</v>
      </c>
      <c r="G485" s="12">
        <f t="shared" si="17"/>
        <v>7777.9520000000011</v>
      </c>
    </row>
    <row r="486" spans="1:7" ht="15" customHeight="1" x14ac:dyDescent="0.25">
      <c r="A486" s="49" t="s">
        <v>910</v>
      </c>
      <c r="B486" s="51" t="s">
        <v>911</v>
      </c>
      <c r="C486" s="20">
        <v>28</v>
      </c>
      <c r="D486" s="47">
        <v>35503</v>
      </c>
      <c r="E486" s="48">
        <f t="shared" si="16"/>
        <v>24852.1</v>
      </c>
      <c r="G486" s="12">
        <f t="shared" si="17"/>
        <v>19881.68</v>
      </c>
    </row>
    <row r="487" spans="1:7" ht="15" customHeight="1" x14ac:dyDescent="0.25">
      <c r="A487" s="49" t="s">
        <v>912</v>
      </c>
      <c r="B487" s="51" t="s">
        <v>913</v>
      </c>
      <c r="C487" s="20">
        <v>1081</v>
      </c>
      <c r="D487" s="47">
        <v>13291.199999999999</v>
      </c>
      <c r="E487" s="48">
        <f t="shared" si="16"/>
        <v>9303.8399999999983</v>
      </c>
      <c r="G487" s="12">
        <f t="shared" si="17"/>
        <v>7443.0719999999992</v>
      </c>
    </row>
    <row r="488" spans="1:7" ht="15" customHeight="1" x14ac:dyDescent="0.25">
      <c r="A488" s="49" t="s">
        <v>914</v>
      </c>
      <c r="B488" s="51" t="s">
        <v>915</v>
      </c>
      <c r="C488" s="20">
        <v>73</v>
      </c>
      <c r="D488" s="47">
        <v>21496.799999999999</v>
      </c>
      <c r="E488" s="48">
        <f t="shared" si="16"/>
        <v>15047.759999999998</v>
      </c>
      <c r="G488" s="12">
        <f t="shared" si="17"/>
        <v>12038.207999999999</v>
      </c>
    </row>
    <row r="489" spans="1:7" ht="15" customHeight="1" x14ac:dyDescent="0.25">
      <c r="A489" s="49" t="s">
        <v>916</v>
      </c>
      <c r="B489" s="51" t="s">
        <v>917</v>
      </c>
      <c r="C489" s="20">
        <v>110</v>
      </c>
      <c r="D489" s="47">
        <v>9168.9</v>
      </c>
      <c r="E489" s="48">
        <f t="shared" si="16"/>
        <v>6418.23</v>
      </c>
      <c r="G489" s="12">
        <f t="shared" si="17"/>
        <v>5134.5839999999998</v>
      </c>
    </row>
    <row r="490" spans="1:7" ht="15" customHeight="1" x14ac:dyDescent="0.25">
      <c r="A490" s="49" t="s">
        <v>918</v>
      </c>
      <c r="B490" s="51" t="s">
        <v>919</v>
      </c>
      <c r="C490" s="20">
        <v>6682</v>
      </c>
      <c r="D490" s="47">
        <v>13549.900000000001</v>
      </c>
      <c r="E490" s="48">
        <f t="shared" si="16"/>
        <v>9484.93</v>
      </c>
      <c r="G490" s="12">
        <f t="shared" si="17"/>
        <v>7587.9440000000004</v>
      </c>
    </row>
    <row r="491" spans="1:7" ht="15" customHeight="1" x14ac:dyDescent="0.25">
      <c r="A491" s="49" t="s">
        <v>920</v>
      </c>
      <c r="B491" s="51" t="s">
        <v>921</v>
      </c>
      <c r="C491" s="20">
        <v>10</v>
      </c>
      <c r="D491" s="47">
        <v>16428.099999999999</v>
      </c>
      <c r="E491" s="48">
        <f t="shared" si="16"/>
        <v>11499.669999999998</v>
      </c>
      <c r="G491" s="12">
        <f t="shared" si="17"/>
        <v>9199.735999999999</v>
      </c>
    </row>
    <row r="492" spans="1:7" ht="15" customHeight="1" x14ac:dyDescent="0.25">
      <c r="A492" s="49" t="s">
        <v>922</v>
      </c>
      <c r="B492" s="51" t="s">
        <v>923</v>
      </c>
      <c r="C492" s="20">
        <v>56</v>
      </c>
      <c r="D492" s="47">
        <v>8294</v>
      </c>
      <c r="E492" s="48">
        <f t="shared" si="16"/>
        <v>5805.7999999999993</v>
      </c>
      <c r="G492" s="12">
        <f t="shared" si="17"/>
        <v>4644.6399999999994</v>
      </c>
    </row>
    <row r="493" spans="1:7" ht="15" customHeight="1" x14ac:dyDescent="0.25">
      <c r="A493" s="49" t="s">
        <v>924</v>
      </c>
      <c r="B493" s="51" t="s">
        <v>925</v>
      </c>
      <c r="C493" s="20">
        <v>40</v>
      </c>
      <c r="D493" s="47">
        <v>10367.5</v>
      </c>
      <c r="E493" s="48">
        <f t="shared" si="16"/>
        <v>7257.2499999999991</v>
      </c>
      <c r="G493" s="12">
        <f t="shared" si="17"/>
        <v>5805.7999999999993</v>
      </c>
    </row>
    <row r="494" spans="1:7" ht="15" customHeight="1" x14ac:dyDescent="0.25">
      <c r="A494" s="49" t="s">
        <v>926</v>
      </c>
      <c r="B494" s="46" t="s">
        <v>927</v>
      </c>
      <c r="C494" s="20">
        <v>417</v>
      </c>
      <c r="D494" s="47">
        <v>9365.2000000000007</v>
      </c>
      <c r="E494" s="48">
        <f t="shared" si="16"/>
        <v>6555.64</v>
      </c>
      <c r="G494" s="12">
        <f t="shared" si="17"/>
        <v>5244.5120000000006</v>
      </c>
    </row>
    <row r="495" spans="1:7" ht="15" customHeight="1" x14ac:dyDescent="0.25">
      <c r="A495" s="49" t="s">
        <v>928</v>
      </c>
      <c r="B495" s="51" t="s">
        <v>929</v>
      </c>
      <c r="C495" s="20">
        <v>3242</v>
      </c>
      <c r="D495" s="47">
        <v>8884.2000000000007</v>
      </c>
      <c r="E495" s="48">
        <f t="shared" si="16"/>
        <v>6218.9400000000005</v>
      </c>
      <c r="G495" s="12">
        <f t="shared" si="17"/>
        <v>4975.152000000001</v>
      </c>
    </row>
    <row r="496" spans="1:7" ht="15" customHeight="1" x14ac:dyDescent="0.25">
      <c r="A496" s="52" t="s">
        <v>930</v>
      </c>
      <c r="B496" s="51" t="s">
        <v>931</v>
      </c>
      <c r="C496" s="20">
        <v>97</v>
      </c>
      <c r="D496" s="47">
        <v>25353.9</v>
      </c>
      <c r="E496" s="48">
        <f t="shared" si="16"/>
        <v>17747.73</v>
      </c>
      <c r="G496" s="12">
        <f t="shared" si="17"/>
        <v>14198.184000000001</v>
      </c>
    </row>
    <row r="497" spans="1:7" ht="15" customHeight="1" x14ac:dyDescent="0.25">
      <c r="A497" s="52" t="s">
        <v>932</v>
      </c>
      <c r="B497" s="53" t="s">
        <v>933</v>
      </c>
      <c r="C497" s="20">
        <v>78</v>
      </c>
      <c r="D497" s="47">
        <v>33151.299999999996</v>
      </c>
      <c r="E497" s="48">
        <f t="shared" si="16"/>
        <v>23205.909999999996</v>
      </c>
      <c r="G497" s="12">
        <f t="shared" si="17"/>
        <v>18564.727999999999</v>
      </c>
    </row>
    <row r="498" spans="1:7" ht="15" customHeight="1" x14ac:dyDescent="0.25">
      <c r="A498" s="49" t="s">
        <v>934</v>
      </c>
      <c r="B498" s="46" t="s">
        <v>935</v>
      </c>
      <c r="C498" s="20">
        <v>10</v>
      </c>
      <c r="D498" s="47">
        <v>200.20000000000002</v>
      </c>
      <c r="E498" s="48">
        <f t="shared" si="16"/>
        <v>140.14000000000001</v>
      </c>
      <c r="G498" s="12">
        <f t="shared" si="17"/>
        <v>112.11200000000002</v>
      </c>
    </row>
    <row r="499" spans="1:7" ht="15" customHeight="1" x14ac:dyDescent="0.25">
      <c r="A499" s="49" t="s">
        <v>936</v>
      </c>
      <c r="B499" s="46" t="s">
        <v>937</v>
      </c>
      <c r="C499" s="20">
        <v>20</v>
      </c>
      <c r="D499" s="47">
        <v>12998.7</v>
      </c>
      <c r="E499" s="48">
        <f t="shared" si="16"/>
        <v>9099.09</v>
      </c>
      <c r="G499" s="12">
        <f t="shared" si="17"/>
        <v>7279.2720000000008</v>
      </c>
    </row>
    <row r="500" spans="1:7" s="38" customFormat="1" ht="26.25" x14ac:dyDescent="0.4">
      <c r="A500" s="42" t="s">
        <v>938</v>
      </c>
      <c r="B500" s="43"/>
      <c r="E500" s="44" t="s">
        <v>515</v>
      </c>
    </row>
    <row r="501" spans="1:7" ht="15" customHeight="1" x14ac:dyDescent="0.25">
      <c r="A501" s="49" t="s">
        <v>939</v>
      </c>
      <c r="B501" s="51" t="s">
        <v>940</v>
      </c>
      <c r="C501" s="20">
        <v>85</v>
      </c>
      <c r="D501" s="47">
        <v>5561.4</v>
      </c>
      <c r="E501" s="48">
        <f t="shared" si="16"/>
        <v>3892.9799999999996</v>
      </c>
      <c r="G501" s="12">
        <f t="shared" si="17"/>
        <v>3114.384</v>
      </c>
    </row>
    <row r="502" spans="1:7" ht="15" customHeight="1" x14ac:dyDescent="0.25">
      <c r="A502" s="49" t="s">
        <v>941</v>
      </c>
      <c r="B502" s="53" t="s">
        <v>942</v>
      </c>
      <c r="C502" s="20">
        <v>22</v>
      </c>
      <c r="D502" s="47">
        <v>12054.900000000001</v>
      </c>
      <c r="E502" s="48">
        <f t="shared" si="16"/>
        <v>8438.43</v>
      </c>
      <c r="G502" s="12">
        <f t="shared" si="17"/>
        <v>6750.7440000000006</v>
      </c>
    </row>
    <row r="503" spans="1:7" ht="15" customHeight="1" x14ac:dyDescent="0.25">
      <c r="A503" s="52"/>
      <c r="B503" s="53" t="s">
        <v>943</v>
      </c>
      <c r="C503" s="20"/>
      <c r="D503" s="47">
        <v>0</v>
      </c>
      <c r="E503" s="48">
        <f t="shared" si="16"/>
        <v>0</v>
      </c>
      <c r="G503" s="12">
        <f t="shared" si="17"/>
        <v>0</v>
      </c>
    </row>
    <row r="504" spans="1:7" ht="15" customHeight="1" x14ac:dyDescent="0.25">
      <c r="A504" s="52" t="s">
        <v>944</v>
      </c>
      <c r="B504" s="53" t="s">
        <v>945</v>
      </c>
      <c r="C504" s="20">
        <v>10</v>
      </c>
      <c r="D504" s="47">
        <v>148041.42896399999</v>
      </c>
      <c r="E504" s="48">
        <f t="shared" si="16"/>
        <v>103629.00027479998</v>
      </c>
      <c r="G504" s="12">
        <f t="shared" si="17"/>
        <v>82903.200219839986</v>
      </c>
    </row>
    <row r="505" spans="1:7" ht="15" customHeight="1" x14ac:dyDescent="0.25">
      <c r="A505" s="52" t="s">
        <v>946</v>
      </c>
      <c r="B505" s="51" t="s">
        <v>947</v>
      </c>
      <c r="C505" s="20">
        <v>33</v>
      </c>
      <c r="D505" s="47">
        <v>68417.383319999994</v>
      </c>
      <c r="E505" s="48">
        <f t="shared" si="16"/>
        <v>47892.168323999991</v>
      </c>
      <c r="G505" s="12">
        <f t="shared" si="17"/>
        <v>38313.734659199996</v>
      </c>
    </row>
    <row r="506" spans="1:7" ht="15" customHeight="1" x14ac:dyDescent="0.25">
      <c r="A506" s="49" t="s">
        <v>948</v>
      </c>
      <c r="B506" s="46" t="s">
        <v>949</v>
      </c>
      <c r="C506" s="20">
        <v>1</v>
      </c>
      <c r="D506" s="47">
        <v>91687.716119999997</v>
      </c>
      <c r="E506" s="48">
        <f t="shared" si="16"/>
        <v>64181.401283999992</v>
      </c>
      <c r="G506" s="12">
        <f t="shared" si="17"/>
        <v>51345.121027199995</v>
      </c>
    </row>
    <row r="507" spans="1:7" ht="15" customHeight="1" x14ac:dyDescent="0.25">
      <c r="A507" s="49" t="s">
        <v>950</v>
      </c>
      <c r="B507" s="46" t="s">
        <v>951</v>
      </c>
      <c r="C507" s="20">
        <v>1</v>
      </c>
      <c r="D507" s="47">
        <v>102111.60960000001</v>
      </c>
      <c r="E507" s="48">
        <f t="shared" si="16"/>
        <v>71478.12672</v>
      </c>
      <c r="G507" s="12">
        <f t="shared" si="17"/>
        <v>57182.501376</v>
      </c>
    </row>
    <row r="508" spans="1:7" ht="15" customHeight="1" x14ac:dyDescent="0.25">
      <c r="A508" s="52" t="s">
        <v>952</v>
      </c>
      <c r="B508" s="51" t="s">
        <v>953</v>
      </c>
      <c r="C508" s="20">
        <v>245</v>
      </c>
      <c r="D508" s="47">
        <v>441.0400995</v>
      </c>
      <c r="E508" s="48">
        <f t="shared" si="16"/>
        <v>308.72806964999995</v>
      </c>
      <c r="G508" s="12">
        <f t="shared" si="17"/>
        <v>246.98245571999996</v>
      </c>
    </row>
    <row r="509" spans="1:7" ht="15" customHeight="1" x14ac:dyDescent="0.25">
      <c r="A509" s="49" t="s">
        <v>954</v>
      </c>
      <c r="B509" s="46" t="s">
        <v>955</v>
      </c>
      <c r="C509" s="20">
        <v>1336</v>
      </c>
      <c r="D509" s="47">
        <v>384.8</v>
      </c>
      <c r="E509" s="48">
        <f t="shared" si="16"/>
        <v>269.36</v>
      </c>
      <c r="G509" s="12">
        <f t="shared" si="17"/>
        <v>215.48800000000003</v>
      </c>
    </row>
    <row r="510" spans="1:7" ht="15" customHeight="1" x14ac:dyDescent="0.25">
      <c r="A510" s="49" t="s">
        <v>956</v>
      </c>
      <c r="B510" s="46" t="s">
        <v>957</v>
      </c>
      <c r="C510" s="20">
        <v>70</v>
      </c>
      <c r="D510" s="47">
        <v>778.69999999999993</v>
      </c>
      <c r="E510" s="48">
        <f t="shared" si="16"/>
        <v>545.08999999999992</v>
      </c>
      <c r="G510" s="12">
        <f t="shared" si="17"/>
        <v>436.07199999999995</v>
      </c>
    </row>
    <row r="511" spans="1:7" ht="15" customHeight="1" x14ac:dyDescent="0.25">
      <c r="A511" s="49" t="s">
        <v>958</v>
      </c>
      <c r="B511" s="46" t="s">
        <v>959</v>
      </c>
      <c r="C511" s="20">
        <v>328</v>
      </c>
      <c r="D511" s="47">
        <v>1502.4017150999998</v>
      </c>
      <c r="E511" s="48">
        <f t="shared" si="16"/>
        <v>1051.6812005699999</v>
      </c>
      <c r="G511" s="12">
        <f t="shared" si="17"/>
        <v>841.34496045599997</v>
      </c>
    </row>
    <row r="512" spans="1:7" ht="15" customHeight="1" x14ac:dyDescent="0.25">
      <c r="A512" s="49" t="s">
        <v>960</v>
      </c>
      <c r="B512" s="46" t="s">
        <v>961</v>
      </c>
      <c r="C512" s="20">
        <v>138</v>
      </c>
      <c r="D512" s="47">
        <v>1948.6999999999998</v>
      </c>
      <c r="E512" s="48">
        <f t="shared" si="16"/>
        <v>1364.0899999999997</v>
      </c>
      <c r="G512" s="12">
        <f t="shared" si="17"/>
        <v>1091.2719999999997</v>
      </c>
    </row>
    <row r="513" spans="1:7" ht="15" customHeight="1" x14ac:dyDescent="0.25">
      <c r="A513" s="49" t="s">
        <v>962</v>
      </c>
      <c r="B513" s="46" t="s">
        <v>963</v>
      </c>
      <c r="C513" s="20">
        <v>32</v>
      </c>
      <c r="D513" s="47">
        <v>1861.6000000000001</v>
      </c>
      <c r="E513" s="48">
        <f t="shared" si="16"/>
        <v>1303.1200000000001</v>
      </c>
      <c r="G513" s="12">
        <f t="shared" si="17"/>
        <v>1042.4960000000001</v>
      </c>
    </row>
  </sheetData>
  <mergeCells count="1">
    <mergeCell ref="A1:G4"/>
  </mergeCells>
  <printOptions horizontalCentered="1"/>
  <pageMargins left="0" right="0" top="0.74803149606299213" bottom="0.74803149606299213" header="0.31496062992125984" footer="0.31496062992125984"/>
  <pageSetup paperSize="5" scale="62" fitToHeight="30" orientation="portrait" r:id="rId1"/>
  <rowBreaks count="2" manualBreakCount="2">
    <brk id="273" max="6" man="1"/>
    <brk id="44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585A-3049-472E-9373-9B7D6A5DA220}">
  <dimension ref="A1:F515"/>
  <sheetViews>
    <sheetView showGridLines="0" tabSelected="1" zoomScaleNormal="100" workbookViewId="0"/>
  </sheetViews>
  <sheetFormatPr defaultRowHeight="15" customHeight="1" x14ac:dyDescent="0.25"/>
  <cols>
    <col min="1" max="1" width="19.42578125" bestFit="1" customWidth="1"/>
    <col min="2" max="2" width="84.85546875" bestFit="1" customWidth="1"/>
    <col min="3" max="3" width="17.85546875" style="65" customWidth="1"/>
    <col min="4" max="4" width="31.42578125" bestFit="1" customWidth="1"/>
    <col min="5" max="5" width="2.42578125" customWidth="1"/>
    <col min="6" max="6" width="12.5703125" customWidth="1"/>
  </cols>
  <sheetData>
    <row r="1" spans="1:6" ht="15" customHeight="1" x14ac:dyDescent="0.25">
      <c r="A1" s="1" t="s">
        <v>0</v>
      </c>
      <c r="B1" s="2" t="s">
        <v>1</v>
      </c>
      <c r="C1" s="59" t="s">
        <v>3</v>
      </c>
      <c r="D1" s="81" t="s">
        <v>966</v>
      </c>
    </row>
    <row r="2" spans="1:6" ht="27" thickBot="1" x14ac:dyDescent="0.3">
      <c r="A2" s="5" t="s">
        <v>5</v>
      </c>
      <c r="B2" s="6"/>
      <c r="C2" s="60"/>
      <c r="D2" s="82"/>
      <c r="F2" t="s">
        <v>964</v>
      </c>
    </row>
    <row r="3" spans="1:6" ht="15" customHeight="1" x14ac:dyDescent="0.25">
      <c r="A3" s="8" t="s">
        <v>6</v>
      </c>
      <c r="B3" s="9" t="s">
        <v>7</v>
      </c>
      <c r="C3" s="61">
        <v>5652.8574967919985</v>
      </c>
      <c r="D3" s="83"/>
    </row>
    <row r="4" spans="1:6" ht="15" customHeight="1" x14ac:dyDescent="0.25">
      <c r="A4" s="13" t="s">
        <v>8</v>
      </c>
      <c r="B4" s="14" t="s">
        <v>9</v>
      </c>
      <c r="C4" s="62">
        <v>5652.8574967919985</v>
      </c>
      <c r="D4" s="83"/>
    </row>
    <row r="5" spans="1:6" ht="15" customHeight="1" x14ac:dyDescent="0.25">
      <c r="A5" s="13" t="s">
        <v>10</v>
      </c>
      <c r="B5" s="14" t="s">
        <v>11</v>
      </c>
      <c r="C5" s="62">
        <v>6673.6886358559996</v>
      </c>
      <c r="D5" s="83"/>
    </row>
    <row r="6" spans="1:6" ht="15" customHeight="1" x14ac:dyDescent="0.25">
      <c r="A6" s="13" t="s">
        <v>12</v>
      </c>
      <c r="B6" s="14" t="s">
        <v>13</v>
      </c>
      <c r="C6" s="62">
        <v>6673.6886358559996</v>
      </c>
      <c r="D6" s="83"/>
    </row>
    <row r="7" spans="1:6" ht="15" customHeight="1" x14ac:dyDescent="0.25">
      <c r="A7" s="13" t="s">
        <v>14</v>
      </c>
      <c r="B7" s="14" t="s">
        <v>15</v>
      </c>
      <c r="C7" s="62">
        <v>7696.7629591929999</v>
      </c>
      <c r="D7" s="83"/>
    </row>
    <row r="8" spans="1:6" ht="15" customHeight="1" x14ac:dyDescent="0.25">
      <c r="A8" s="13" t="s">
        <v>16</v>
      </c>
      <c r="B8" s="14" t="s">
        <v>17</v>
      </c>
      <c r="C8" s="62">
        <v>7696.7629591929999</v>
      </c>
      <c r="D8" s="83"/>
    </row>
    <row r="9" spans="1:6" ht="15" customHeight="1" x14ac:dyDescent="0.25">
      <c r="A9" s="13" t="s">
        <v>18</v>
      </c>
      <c r="B9" s="16" t="s">
        <v>19</v>
      </c>
      <c r="C9" s="62">
        <v>8717.9763739199989</v>
      </c>
      <c r="D9" s="83"/>
    </row>
    <row r="10" spans="1:6" ht="15" customHeight="1" x14ac:dyDescent="0.25">
      <c r="A10" s="13" t="s">
        <v>20</v>
      </c>
      <c r="B10" s="14" t="s">
        <v>21</v>
      </c>
      <c r="C10" s="62">
        <v>9739.058998778999</v>
      </c>
      <c r="D10" s="83"/>
    </row>
    <row r="11" spans="1:6" ht="15" customHeight="1" x14ac:dyDescent="0.25">
      <c r="A11" s="13" t="s">
        <v>22</v>
      </c>
      <c r="B11" s="16" t="s">
        <v>23</v>
      </c>
      <c r="C11" s="62">
        <v>10459.706685262998</v>
      </c>
      <c r="D11" s="83"/>
    </row>
    <row r="12" spans="1:6" ht="15" customHeight="1" x14ac:dyDescent="0.25">
      <c r="A12" s="13" t="s">
        <v>24</v>
      </c>
      <c r="B12" s="16" t="s">
        <v>25</v>
      </c>
      <c r="C12" s="62">
        <v>11452.150038768998</v>
      </c>
      <c r="D12" s="83"/>
    </row>
    <row r="13" spans="1:6" ht="15" customHeight="1" x14ac:dyDescent="0.25">
      <c r="A13" s="13" t="s">
        <v>26</v>
      </c>
      <c r="B13" s="14" t="s">
        <v>27</v>
      </c>
      <c r="C13" s="62">
        <v>12443.094657718997</v>
      </c>
      <c r="D13" s="83"/>
    </row>
    <row r="14" spans="1:6" ht="15" customHeight="1" x14ac:dyDescent="0.25">
      <c r="A14" s="13" t="s">
        <v>28</v>
      </c>
      <c r="B14" s="14" t="s">
        <v>29</v>
      </c>
      <c r="C14" s="62">
        <v>12443.094657718997</v>
      </c>
      <c r="D14" s="83"/>
    </row>
    <row r="15" spans="1:6" ht="15" customHeight="1" x14ac:dyDescent="0.25">
      <c r="A15" s="13" t="s">
        <v>30</v>
      </c>
      <c r="B15" s="16" t="s">
        <v>31</v>
      </c>
      <c r="C15" s="62">
        <v>13435.538097498</v>
      </c>
      <c r="D15" s="83"/>
    </row>
    <row r="16" spans="1:6" ht="15" customHeight="1" x14ac:dyDescent="0.25">
      <c r="A16" s="13" t="s">
        <v>32</v>
      </c>
      <c r="B16" s="14" t="s">
        <v>33</v>
      </c>
      <c r="C16" s="62">
        <v>14427.619363223001</v>
      </c>
      <c r="D16" s="83"/>
    </row>
    <row r="17" spans="1:4" ht="15" customHeight="1" x14ac:dyDescent="0.25">
      <c r="A17" s="13" t="s">
        <v>34</v>
      </c>
      <c r="B17" s="14" t="s">
        <v>35</v>
      </c>
      <c r="C17" s="62">
        <v>14427.619363223001</v>
      </c>
      <c r="D17" s="83"/>
    </row>
    <row r="18" spans="1:4" ht="15" customHeight="1" x14ac:dyDescent="0.25">
      <c r="A18" s="13" t="s">
        <v>36</v>
      </c>
      <c r="B18" s="16" t="s">
        <v>37</v>
      </c>
      <c r="C18" s="62">
        <v>13080.329466698999</v>
      </c>
      <c r="D18" s="83"/>
    </row>
    <row r="19" spans="1:4" ht="15" customHeight="1" x14ac:dyDescent="0.25">
      <c r="A19" s="13" t="s">
        <v>38</v>
      </c>
      <c r="B19" s="14" t="s">
        <v>39</v>
      </c>
      <c r="C19" s="62">
        <v>14373.459330648</v>
      </c>
      <c r="D19" s="83"/>
    </row>
    <row r="20" spans="1:4" ht="15" customHeight="1" x14ac:dyDescent="0.25">
      <c r="A20" s="13" t="s">
        <v>40</v>
      </c>
      <c r="B20" s="16" t="s">
        <v>41</v>
      </c>
      <c r="C20" s="62">
        <v>15675.180001117998</v>
      </c>
      <c r="D20" s="83"/>
    </row>
    <row r="21" spans="1:4" ht="15" customHeight="1" x14ac:dyDescent="0.25">
      <c r="A21" s="13" t="s">
        <v>42</v>
      </c>
      <c r="B21" s="14" t="s">
        <v>43</v>
      </c>
      <c r="C21" s="62">
        <v>15675.180001117998</v>
      </c>
      <c r="D21" s="83"/>
    </row>
    <row r="22" spans="1:4" ht="15" customHeight="1" x14ac:dyDescent="0.25">
      <c r="A22" s="13" t="s">
        <v>44</v>
      </c>
      <c r="B22" s="14" t="s">
        <v>45</v>
      </c>
      <c r="C22" s="62">
        <v>16961.962415365</v>
      </c>
      <c r="D22" s="83"/>
    </row>
    <row r="23" spans="1:4" ht="15" customHeight="1" x14ac:dyDescent="0.25">
      <c r="A23" s="13" t="s">
        <v>46</v>
      </c>
      <c r="B23" s="14" t="s">
        <v>47</v>
      </c>
      <c r="C23" s="62">
        <v>18263.813875702999</v>
      </c>
      <c r="D23" s="83"/>
    </row>
    <row r="24" spans="1:4" ht="15" customHeight="1" x14ac:dyDescent="0.25">
      <c r="A24" s="13" t="s">
        <v>48</v>
      </c>
      <c r="B24" s="16" t="s">
        <v>49</v>
      </c>
      <c r="C24" s="62">
        <v>19557.929581223001</v>
      </c>
      <c r="D24" s="83"/>
    </row>
    <row r="25" spans="1:4" ht="15" customHeight="1" x14ac:dyDescent="0.25">
      <c r="A25" s="13" t="s">
        <v>50</v>
      </c>
      <c r="B25" s="14" t="s">
        <v>51</v>
      </c>
      <c r="C25" s="62">
        <v>44250.394341801992</v>
      </c>
      <c r="D25" s="83"/>
    </row>
    <row r="26" spans="1:4" ht="15" customHeight="1" x14ac:dyDescent="0.25">
      <c r="A26" s="13" t="s">
        <v>52</v>
      </c>
      <c r="B26" s="14" t="s">
        <v>53</v>
      </c>
      <c r="C26" s="62">
        <v>46770.302109310986</v>
      </c>
      <c r="D26" s="83"/>
    </row>
    <row r="27" spans="1:4" ht="15" customHeight="1" x14ac:dyDescent="0.25">
      <c r="A27" s="13" t="s">
        <v>54</v>
      </c>
      <c r="B27" s="14" t="s">
        <v>55</v>
      </c>
      <c r="C27" s="62">
        <v>43244.994336609998</v>
      </c>
      <c r="D27" s="83"/>
    </row>
    <row r="28" spans="1:4" ht="15" customHeight="1" x14ac:dyDescent="0.25">
      <c r="A28" s="13" t="s">
        <v>56</v>
      </c>
      <c r="B28" s="14" t="s">
        <v>57</v>
      </c>
      <c r="C28" s="62">
        <v>45739.381342896988</v>
      </c>
      <c r="D28" s="83"/>
    </row>
    <row r="29" spans="1:4" ht="15" customHeight="1" x14ac:dyDescent="0.25">
      <c r="A29" s="13" t="s">
        <v>58</v>
      </c>
      <c r="B29" s="14" t="s">
        <v>59</v>
      </c>
      <c r="C29" s="62">
        <v>43244.994336609998</v>
      </c>
      <c r="D29" s="83"/>
    </row>
    <row r="30" spans="1:4" ht="15" customHeight="1" x14ac:dyDescent="0.25">
      <c r="A30" s="17" t="s">
        <v>60</v>
      </c>
      <c r="B30" s="18" t="s">
        <v>61</v>
      </c>
      <c r="C30" s="62">
        <v>1343.94008848</v>
      </c>
      <c r="D30" s="83"/>
    </row>
    <row r="31" spans="1:4" ht="15" customHeight="1" x14ac:dyDescent="0.25">
      <c r="A31" s="17" t="s">
        <v>62</v>
      </c>
      <c r="B31" s="18" t="s">
        <v>63</v>
      </c>
      <c r="C31" s="62">
        <v>195.23346962899998</v>
      </c>
      <c r="D31" s="83"/>
    </row>
    <row r="32" spans="1:4" ht="15" customHeight="1" x14ac:dyDescent="0.25">
      <c r="A32" s="17" t="s">
        <v>64</v>
      </c>
      <c r="B32" s="18" t="s">
        <v>65</v>
      </c>
      <c r="C32" s="62">
        <v>1463.1900799999999</v>
      </c>
      <c r="D32" s="83"/>
    </row>
    <row r="33" spans="1:4" ht="15" customHeight="1" x14ac:dyDescent="0.25">
      <c r="A33" s="17" t="s">
        <v>66</v>
      </c>
      <c r="B33" s="18" t="s">
        <v>63</v>
      </c>
      <c r="C33" s="62">
        <v>195.23346962899998</v>
      </c>
      <c r="D33" s="83"/>
    </row>
    <row r="34" spans="1:4" ht="15" customHeight="1" x14ac:dyDescent="0.25">
      <c r="A34" s="13" t="s">
        <v>67</v>
      </c>
      <c r="B34" s="18" t="s">
        <v>68</v>
      </c>
      <c r="C34" s="62">
        <v>1474.7765439</v>
      </c>
      <c r="D34" s="83"/>
    </row>
    <row r="35" spans="1:4" ht="15" customHeight="1" x14ac:dyDescent="0.25">
      <c r="A35" s="13" t="s">
        <v>66</v>
      </c>
      <c r="B35" s="18" t="s">
        <v>63</v>
      </c>
      <c r="C35" s="62">
        <v>195.23346962899998</v>
      </c>
      <c r="D35" s="83"/>
    </row>
    <row r="36" spans="1:4" ht="15" customHeight="1" x14ac:dyDescent="0.25">
      <c r="A36" s="13" t="s">
        <v>69</v>
      </c>
      <c r="B36" s="18" t="s">
        <v>70</v>
      </c>
      <c r="C36" s="62">
        <v>8274.3856270899996</v>
      </c>
      <c r="D36" s="83"/>
    </row>
    <row r="37" spans="1:4" ht="15" customHeight="1" x14ac:dyDescent="0.25">
      <c r="A37" s="13" t="s">
        <v>71</v>
      </c>
      <c r="B37" s="18" t="s">
        <v>72</v>
      </c>
      <c r="C37" s="62">
        <v>9628.1839587339982</v>
      </c>
      <c r="D37" s="83"/>
    </row>
    <row r="38" spans="1:4" ht="15" customHeight="1" x14ac:dyDescent="0.25">
      <c r="A38" s="13" t="s">
        <v>73</v>
      </c>
      <c r="B38" s="18" t="s">
        <v>74</v>
      </c>
      <c r="C38" s="62">
        <v>7371.5617169809993</v>
      </c>
      <c r="D38" s="83"/>
    </row>
    <row r="39" spans="1:4" ht="15" customHeight="1" x14ac:dyDescent="0.25">
      <c r="A39" s="13" t="s">
        <v>75</v>
      </c>
      <c r="B39" s="18" t="s">
        <v>76</v>
      </c>
      <c r="C39" s="62">
        <v>7371.5617169809993</v>
      </c>
      <c r="D39" s="83"/>
    </row>
    <row r="40" spans="1:4" ht="15" customHeight="1" x14ac:dyDescent="0.25">
      <c r="A40" s="13" t="s">
        <v>77</v>
      </c>
      <c r="B40" s="18" t="s">
        <v>78</v>
      </c>
      <c r="C40" s="62">
        <v>11660.219377883999</v>
      </c>
      <c r="D40" s="83"/>
    </row>
    <row r="41" spans="1:4" ht="15" customHeight="1" x14ac:dyDescent="0.25">
      <c r="A41" s="13" t="s">
        <v>79</v>
      </c>
      <c r="B41" s="18" t="s">
        <v>80</v>
      </c>
      <c r="C41" s="62">
        <v>11660.219377883999</v>
      </c>
      <c r="D41" s="83"/>
    </row>
    <row r="42" spans="1:4" ht="15" customHeight="1" x14ac:dyDescent="0.25">
      <c r="A42" s="13" t="s">
        <v>81</v>
      </c>
      <c r="B42" s="18" t="s">
        <v>82</v>
      </c>
      <c r="C42" s="62">
        <v>12035.566973891999</v>
      </c>
      <c r="D42" s="83"/>
    </row>
    <row r="43" spans="1:4" ht="15" customHeight="1" x14ac:dyDescent="0.25">
      <c r="A43" s="13" t="s">
        <v>83</v>
      </c>
      <c r="B43" s="18" t="s">
        <v>84</v>
      </c>
      <c r="C43" s="62">
        <v>208724.99999999997</v>
      </c>
      <c r="D43" s="83"/>
    </row>
    <row r="44" spans="1:4" ht="15" customHeight="1" x14ac:dyDescent="0.25">
      <c r="A44" s="13" t="s">
        <v>85</v>
      </c>
      <c r="B44" s="16" t="s">
        <v>86</v>
      </c>
      <c r="C44" s="62">
        <v>10822.775304000001</v>
      </c>
      <c r="D44" s="83"/>
    </row>
    <row r="45" spans="1:4" ht="15" customHeight="1" x14ac:dyDescent="0.25">
      <c r="A45" s="13" t="s">
        <v>87</v>
      </c>
      <c r="B45" s="16" t="s">
        <v>88</v>
      </c>
      <c r="C45" s="62">
        <v>17630.836552999997</v>
      </c>
      <c r="D45" s="83"/>
    </row>
    <row r="46" spans="1:4" ht="15" customHeight="1" x14ac:dyDescent="0.25">
      <c r="A46" s="13" t="s">
        <v>89</v>
      </c>
      <c r="B46" s="16" t="s">
        <v>90</v>
      </c>
      <c r="C46" s="62">
        <v>14631.081206500003</v>
      </c>
      <c r="D46" s="83"/>
    </row>
    <row r="47" spans="1:4" ht="15" customHeight="1" x14ac:dyDescent="0.25">
      <c r="A47" s="13" t="s">
        <v>91</v>
      </c>
      <c r="B47" s="16" t="s">
        <v>92</v>
      </c>
      <c r="C47" s="62">
        <v>11622.180921999998</v>
      </c>
      <c r="D47" s="83"/>
    </row>
    <row r="48" spans="1:4" ht="15" customHeight="1" x14ac:dyDescent="0.25">
      <c r="A48" s="13" t="s">
        <v>93</v>
      </c>
      <c r="B48" s="14" t="s">
        <v>94</v>
      </c>
      <c r="C48" s="62">
        <v>36052.192604999997</v>
      </c>
      <c r="D48" s="83"/>
    </row>
    <row r="49" spans="1:4" ht="15" customHeight="1" x14ac:dyDescent="0.25">
      <c r="A49" s="13" t="s">
        <v>95</v>
      </c>
      <c r="B49" s="14" t="s">
        <v>96</v>
      </c>
      <c r="C49" s="62">
        <v>16427.328202999997</v>
      </c>
      <c r="D49" s="83"/>
    </row>
    <row r="50" spans="1:4" ht="15" customHeight="1" x14ac:dyDescent="0.25">
      <c r="A50" s="13" t="s">
        <v>97</v>
      </c>
      <c r="B50" s="16" t="s">
        <v>98</v>
      </c>
      <c r="C50" s="62">
        <v>17630.836552999997</v>
      </c>
      <c r="D50" s="83"/>
    </row>
    <row r="51" spans="1:4" ht="15" customHeight="1" x14ac:dyDescent="0.25">
      <c r="A51" s="13" t="s">
        <v>99</v>
      </c>
      <c r="B51" s="14" t="s">
        <v>100</v>
      </c>
      <c r="C51" s="62">
        <v>17630.836552999997</v>
      </c>
      <c r="D51" s="83"/>
    </row>
    <row r="52" spans="1:4" ht="15" customHeight="1" x14ac:dyDescent="0.25">
      <c r="A52" s="13" t="s">
        <v>101</v>
      </c>
      <c r="B52" s="14" t="s">
        <v>102</v>
      </c>
      <c r="C52" s="62">
        <v>21645.723153999999</v>
      </c>
      <c r="D52" s="83"/>
    </row>
    <row r="53" spans="1:4" ht="15" customHeight="1" x14ac:dyDescent="0.25">
      <c r="A53" s="13" t="s">
        <v>103</v>
      </c>
      <c r="B53" s="16" t="s">
        <v>104</v>
      </c>
      <c r="C53" s="62">
        <v>13225.435217499999</v>
      </c>
      <c r="D53" s="83"/>
    </row>
    <row r="54" spans="1:4" ht="15" customHeight="1" x14ac:dyDescent="0.25">
      <c r="A54" s="13" t="s">
        <v>105</v>
      </c>
      <c r="B54" s="16" t="s">
        <v>106</v>
      </c>
      <c r="C54" s="62">
        <v>17033.654846999998</v>
      </c>
      <c r="D54" s="83"/>
    </row>
    <row r="55" spans="1:4" ht="15" customHeight="1" x14ac:dyDescent="0.25">
      <c r="A55" s="13" t="s">
        <v>107</v>
      </c>
      <c r="B55" s="16" t="s">
        <v>108</v>
      </c>
      <c r="C55" s="62">
        <v>29262.162413000005</v>
      </c>
      <c r="D55" s="83"/>
    </row>
    <row r="56" spans="1:4" ht="15" customHeight="1" x14ac:dyDescent="0.25">
      <c r="A56" s="13" t="s">
        <v>109</v>
      </c>
      <c r="B56" s="16" t="s">
        <v>110</v>
      </c>
      <c r="C56" s="62">
        <v>16831.560344499998</v>
      </c>
      <c r="D56" s="83"/>
    </row>
    <row r="57" spans="1:4" ht="15" customHeight="1" x14ac:dyDescent="0.25">
      <c r="A57" s="13" t="s">
        <v>111</v>
      </c>
      <c r="B57" s="16" t="s">
        <v>112</v>
      </c>
      <c r="C57" s="62">
        <v>18439.257699499998</v>
      </c>
      <c r="D57" s="83"/>
    </row>
    <row r="58" spans="1:4" ht="15" customHeight="1" x14ac:dyDescent="0.25">
      <c r="A58" s="13" t="s">
        <v>113</v>
      </c>
      <c r="B58" s="14" t="s">
        <v>114</v>
      </c>
      <c r="C58" s="62">
        <v>15830.146497</v>
      </c>
      <c r="D58" s="83"/>
    </row>
    <row r="59" spans="1:4" ht="15" customHeight="1" x14ac:dyDescent="0.25">
      <c r="A59" s="13" t="s">
        <v>115</v>
      </c>
      <c r="B59" s="16" t="s">
        <v>116</v>
      </c>
      <c r="C59" s="62">
        <v>17033.654846999998</v>
      </c>
      <c r="D59" s="83"/>
    </row>
    <row r="60" spans="1:4" ht="15" customHeight="1" x14ac:dyDescent="0.25">
      <c r="A60" s="13" t="s">
        <v>117</v>
      </c>
      <c r="B60" s="16" t="s">
        <v>118</v>
      </c>
      <c r="C60" s="62">
        <v>10501.322105999998</v>
      </c>
      <c r="D60" s="83"/>
    </row>
    <row r="61" spans="1:4" ht="15" customHeight="1" x14ac:dyDescent="0.25">
      <c r="A61" s="13" t="s">
        <v>119</v>
      </c>
      <c r="B61" s="14" t="s">
        <v>120</v>
      </c>
      <c r="C61" s="62">
        <v>152292.55051999999</v>
      </c>
      <c r="D61" s="83"/>
    </row>
    <row r="62" spans="1:4" ht="15" customHeight="1" x14ac:dyDescent="0.25">
      <c r="A62" s="13" t="s">
        <v>121</v>
      </c>
      <c r="B62" s="16" t="s">
        <v>122</v>
      </c>
      <c r="C62" s="62">
        <v>143077.21375199998</v>
      </c>
      <c r="D62" s="83"/>
    </row>
    <row r="63" spans="1:4" ht="15" customHeight="1" x14ac:dyDescent="0.25">
      <c r="A63" s="13" t="s">
        <v>123</v>
      </c>
      <c r="B63" s="14" t="s">
        <v>124</v>
      </c>
      <c r="C63" s="62">
        <v>54114.307884999995</v>
      </c>
      <c r="D63" s="83"/>
    </row>
    <row r="64" spans="1:4" ht="15" customHeight="1" x14ac:dyDescent="0.25">
      <c r="A64" s="13" t="s">
        <v>125</v>
      </c>
      <c r="B64" s="16" t="s">
        <v>126</v>
      </c>
      <c r="C64" s="62">
        <v>11622.180921999998</v>
      </c>
      <c r="D64" s="83"/>
    </row>
    <row r="65" spans="1:4" ht="15" customHeight="1" x14ac:dyDescent="0.25">
      <c r="A65" s="22" t="s">
        <v>127</v>
      </c>
      <c r="B65" s="14" t="s">
        <v>128</v>
      </c>
      <c r="C65" s="62">
        <v>11622.180921999998</v>
      </c>
      <c r="D65" s="83"/>
    </row>
    <row r="66" spans="1:4" ht="15" customHeight="1" x14ac:dyDescent="0.25">
      <c r="A66" s="13" t="s">
        <v>129</v>
      </c>
      <c r="B66" s="16" t="s">
        <v>130</v>
      </c>
      <c r="C66" s="62">
        <v>14029.283894999999</v>
      </c>
      <c r="D66" s="83"/>
    </row>
    <row r="67" spans="1:4" ht="15" customHeight="1" x14ac:dyDescent="0.25">
      <c r="A67" s="13" t="s">
        <v>131</v>
      </c>
      <c r="B67" s="14" t="s">
        <v>132</v>
      </c>
      <c r="C67" s="62">
        <v>24043.767461999996</v>
      </c>
      <c r="D67" s="83"/>
    </row>
    <row r="68" spans="1:4" ht="15" customHeight="1" x14ac:dyDescent="0.25">
      <c r="A68" s="13" t="s">
        <v>133</v>
      </c>
      <c r="B68" s="14" t="s">
        <v>134</v>
      </c>
      <c r="C68" s="62">
        <v>14226.892201499999</v>
      </c>
      <c r="D68" s="83"/>
    </row>
    <row r="69" spans="1:4" ht="15" customHeight="1" x14ac:dyDescent="0.25">
      <c r="A69" s="13" t="s">
        <v>135</v>
      </c>
      <c r="B69" s="14" t="s">
        <v>136</v>
      </c>
      <c r="C69" s="62">
        <v>20244.606497499997</v>
      </c>
      <c r="D69" s="83"/>
    </row>
    <row r="70" spans="1:4" ht="15" customHeight="1" x14ac:dyDescent="0.25">
      <c r="A70" s="13" t="s">
        <v>137</v>
      </c>
      <c r="B70" s="16" t="s">
        <v>138</v>
      </c>
      <c r="C70" s="62">
        <v>11217.991916999999</v>
      </c>
      <c r="D70" s="83"/>
    </row>
    <row r="71" spans="1:4" ht="15" customHeight="1" x14ac:dyDescent="0.25">
      <c r="A71" s="13" t="s">
        <v>139</v>
      </c>
      <c r="B71" s="16" t="s">
        <v>140</v>
      </c>
      <c r="C71" s="62">
        <v>11622.180921999998</v>
      </c>
      <c r="D71" s="83"/>
    </row>
    <row r="72" spans="1:4" ht="15" customHeight="1" x14ac:dyDescent="0.25">
      <c r="A72" s="13" t="s">
        <v>141</v>
      </c>
      <c r="B72" s="16" t="s">
        <v>142</v>
      </c>
      <c r="C72" s="62">
        <v>11622.180921999998</v>
      </c>
      <c r="D72" s="83"/>
    </row>
    <row r="73" spans="1:4" ht="15" customHeight="1" x14ac:dyDescent="0.25">
      <c r="A73" s="13" t="s">
        <v>143</v>
      </c>
      <c r="B73" s="14" t="s">
        <v>144</v>
      </c>
      <c r="C73" s="62">
        <v>13220.905884999998</v>
      </c>
      <c r="D73" s="83"/>
    </row>
    <row r="74" spans="1:4" ht="15" customHeight="1" x14ac:dyDescent="0.25">
      <c r="A74" s="13" t="s">
        <v>145</v>
      </c>
      <c r="B74" s="16" t="s">
        <v>146</v>
      </c>
      <c r="C74" s="62">
        <v>16427.328202999997</v>
      </c>
      <c r="D74" s="83"/>
    </row>
    <row r="75" spans="1:4" ht="15" customHeight="1" x14ac:dyDescent="0.25">
      <c r="A75" s="13" t="s">
        <v>147</v>
      </c>
      <c r="B75" s="16" t="s">
        <v>148</v>
      </c>
      <c r="C75" s="62">
        <v>16831.517207999997</v>
      </c>
      <c r="D75" s="83"/>
    </row>
    <row r="76" spans="1:4" ht="15" customHeight="1" x14ac:dyDescent="0.25">
      <c r="A76" s="13" t="s">
        <v>149</v>
      </c>
      <c r="B76" s="16" t="s">
        <v>150</v>
      </c>
      <c r="C76" s="62">
        <v>108210.67098599995</v>
      </c>
      <c r="D76" s="83"/>
    </row>
    <row r="77" spans="1:4" ht="15" customHeight="1" x14ac:dyDescent="0.25">
      <c r="A77" s="13" t="s">
        <v>151</v>
      </c>
      <c r="B77" s="16" t="s">
        <v>152</v>
      </c>
      <c r="C77" s="62">
        <v>15430.400551499997</v>
      </c>
      <c r="D77" s="83"/>
    </row>
    <row r="78" spans="1:4" ht="15" customHeight="1" x14ac:dyDescent="0.25">
      <c r="A78" s="13" t="s">
        <v>153</v>
      </c>
      <c r="B78" s="14" t="s">
        <v>154</v>
      </c>
      <c r="C78" s="62">
        <v>19840.417492499997</v>
      </c>
      <c r="D78" s="83"/>
    </row>
    <row r="79" spans="1:4" ht="15" customHeight="1" x14ac:dyDescent="0.25">
      <c r="A79" s="13" t="s">
        <v>155</v>
      </c>
      <c r="B79" s="14" t="s">
        <v>156</v>
      </c>
      <c r="C79" s="62">
        <v>18678.208027599998</v>
      </c>
      <c r="D79" s="83"/>
    </row>
    <row r="80" spans="1:4" ht="15" customHeight="1" x14ac:dyDescent="0.25">
      <c r="A80" s="13" t="s">
        <v>157</v>
      </c>
      <c r="B80" s="16" t="s">
        <v>158</v>
      </c>
      <c r="C80" s="62">
        <v>151515.14451699998</v>
      </c>
      <c r="D80" s="83"/>
    </row>
    <row r="81" spans="1:4" ht="15" customHeight="1" x14ac:dyDescent="0.25">
      <c r="A81" s="13" t="s">
        <v>159</v>
      </c>
      <c r="B81" s="16" t="s">
        <v>160</v>
      </c>
      <c r="C81" s="62">
        <v>67870.986354599998</v>
      </c>
      <c r="D81" s="83"/>
    </row>
    <row r="82" spans="1:4" ht="15" customHeight="1" x14ac:dyDescent="0.25">
      <c r="A82" s="13" t="s">
        <v>161</v>
      </c>
      <c r="B82" s="16" t="s">
        <v>162</v>
      </c>
      <c r="C82" s="62">
        <v>14631.081206500003</v>
      </c>
      <c r="D82" s="83"/>
    </row>
    <row r="83" spans="1:4" ht="15" customHeight="1" x14ac:dyDescent="0.25">
      <c r="A83" s="13" t="s">
        <v>163</v>
      </c>
      <c r="B83" s="14" t="s">
        <v>164</v>
      </c>
      <c r="C83" s="62">
        <v>144280.89464799996</v>
      </c>
      <c r="D83" s="83"/>
    </row>
    <row r="84" spans="1:4" ht="15" customHeight="1" x14ac:dyDescent="0.25">
      <c r="A84" s="13" t="s">
        <v>165</v>
      </c>
      <c r="B84" s="14" t="s">
        <v>166</v>
      </c>
      <c r="C84" s="62">
        <v>84426.757799999992</v>
      </c>
      <c r="D84" s="83"/>
    </row>
    <row r="85" spans="1:4" ht="15" customHeight="1" x14ac:dyDescent="0.25">
      <c r="A85" s="13" t="s">
        <v>167</v>
      </c>
      <c r="B85" s="14" t="s">
        <v>168</v>
      </c>
      <c r="C85" s="62">
        <v>29897.928941792998</v>
      </c>
      <c r="D85" s="83"/>
    </row>
    <row r="86" spans="1:4" ht="15" customHeight="1" x14ac:dyDescent="0.25">
      <c r="A86" s="13" t="s">
        <v>169</v>
      </c>
      <c r="B86" s="14" t="s">
        <v>170</v>
      </c>
      <c r="C86" s="62">
        <v>31647.646407475993</v>
      </c>
      <c r="D86" s="83"/>
    </row>
    <row r="87" spans="1:4" ht="15" customHeight="1" x14ac:dyDescent="0.25">
      <c r="A87" s="13" t="s">
        <v>171</v>
      </c>
      <c r="B87" s="14" t="s">
        <v>172</v>
      </c>
      <c r="C87" s="62">
        <v>33219.392423007994</v>
      </c>
      <c r="D87" s="83"/>
    </row>
    <row r="88" spans="1:4" ht="15" customHeight="1" x14ac:dyDescent="0.25">
      <c r="A88" s="13" t="s">
        <v>173</v>
      </c>
      <c r="B88" s="14" t="s">
        <v>174</v>
      </c>
      <c r="C88" s="62">
        <v>32790.075975393003</v>
      </c>
      <c r="D88" s="83"/>
    </row>
    <row r="89" spans="1:4" ht="15" customHeight="1" x14ac:dyDescent="0.25">
      <c r="A89" s="13" t="s">
        <v>175</v>
      </c>
      <c r="B89" s="16" t="s">
        <v>176</v>
      </c>
      <c r="C89" s="62">
        <v>320823.3491617</v>
      </c>
      <c r="D89" s="83"/>
    </row>
    <row r="90" spans="1:4" ht="15" customHeight="1" x14ac:dyDescent="0.25">
      <c r="A90" s="13" t="s">
        <v>177</v>
      </c>
      <c r="B90" s="14" t="s">
        <v>178</v>
      </c>
      <c r="C90" s="62">
        <v>101988.82942863999</v>
      </c>
      <c r="D90" s="83"/>
    </row>
    <row r="91" spans="1:4" ht="15" customHeight="1" x14ac:dyDescent="0.25">
      <c r="A91" s="13" t="s">
        <v>179</v>
      </c>
      <c r="B91" s="14" t="s">
        <v>180</v>
      </c>
      <c r="C91" s="62">
        <v>121012.59243612</v>
      </c>
      <c r="D91" s="83"/>
    </row>
    <row r="92" spans="1:4" ht="15" customHeight="1" x14ac:dyDescent="0.25">
      <c r="A92" s="13" t="s">
        <v>181</v>
      </c>
      <c r="B92" s="16" t="s">
        <v>182</v>
      </c>
      <c r="C92" s="62">
        <v>172162.48462181995</v>
      </c>
      <c r="D92" s="83"/>
    </row>
    <row r="93" spans="1:4" ht="15" customHeight="1" x14ac:dyDescent="0.25">
      <c r="A93" s="13" t="s">
        <v>183</v>
      </c>
      <c r="B93" s="23" t="s">
        <v>184</v>
      </c>
      <c r="C93" s="62">
        <v>185475.96249335996</v>
      </c>
      <c r="D93" s="83"/>
    </row>
    <row r="94" spans="1:4" ht="15" customHeight="1" x14ac:dyDescent="0.25">
      <c r="A94" s="13" t="s">
        <v>185</v>
      </c>
      <c r="B94" s="23" t="s">
        <v>186</v>
      </c>
      <c r="C94" s="62">
        <v>862871.64896701986</v>
      </c>
      <c r="D94" s="83"/>
    </row>
    <row r="95" spans="1:4" ht="15" customHeight="1" x14ac:dyDescent="0.25">
      <c r="A95" s="13" t="s">
        <v>179</v>
      </c>
      <c r="B95" s="23" t="s">
        <v>187</v>
      </c>
      <c r="C95" s="62">
        <v>121012.59243612</v>
      </c>
      <c r="D95" s="83"/>
    </row>
    <row r="96" spans="1:4" ht="15" customHeight="1" x14ac:dyDescent="0.25">
      <c r="A96" s="13" t="s">
        <v>181</v>
      </c>
      <c r="B96" s="23" t="s">
        <v>188</v>
      </c>
      <c r="C96" s="62">
        <v>172162.48462181995</v>
      </c>
      <c r="D96" s="83"/>
    </row>
    <row r="97" spans="1:4" ht="15" customHeight="1" x14ac:dyDescent="0.25">
      <c r="A97" s="13" t="s">
        <v>175</v>
      </c>
      <c r="B97" s="23" t="s">
        <v>189</v>
      </c>
      <c r="C97" s="62">
        <v>320823.3491617</v>
      </c>
      <c r="D97" s="83"/>
    </row>
    <row r="98" spans="1:4" ht="15" customHeight="1" x14ac:dyDescent="0.25">
      <c r="A98" s="13" t="s">
        <v>190</v>
      </c>
      <c r="B98" s="14" t="s">
        <v>191</v>
      </c>
      <c r="C98" s="62">
        <v>7240.3571624999995</v>
      </c>
      <c r="D98" s="83"/>
    </row>
    <row r="99" spans="1:4" ht="15" customHeight="1" x14ac:dyDescent="0.25">
      <c r="A99" s="13" t="s">
        <v>192</v>
      </c>
      <c r="B99" s="16" t="s">
        <v>193</v>
      </c>
      <c r="C99" s="62">
        <v>717280.20747536991</v>
      </c>
      <c r="D99" s="83"/>
    </row>
    <row r="100" spans="1:4" ht="15" customHeight="1" x14ac:dyDescent="0.25">
      <c r="A100" s="13" t="s">
        <v>194</v>
      </c>
      <c r="B100" s="16" t="s">
        <v>195</v>
      </c>
      <c r="C100" s="62">
        <v>8091.1190240649976</v>
      </c>
      <c r="D100" s="83"/>
    </row>
    <row r="101" spans="1:4" ht="15" customHeight="1" x14ac:dyDescent="0.25">
      <c r="A101" s="13" t="s">
        <v>196</v>
      </c>
      <c r="B101" s="14" t="s">
        <v>197</v>
      </c>
      <c r="C101" s="62">
        <v>3327.6454565199997</v>
      </c>
      <c r="D101" s="83"/>
    </row>
    <row r="102" spans="1:4" ht="15" customHeight="1" x14ac:dyDescent="0.25">
      <c r="A102" s="13" t="s">
        <v>198</v>
      </c>
      <c r="B102" s="14" t="s">
        <v>199</v>
      </c>
      <c r="C102" s="62">
        <v>5058.5394170849995</v>
      </c>
      <c r="D102" s="83"/>
    </row>
    <row r="103" spans="1:4" ht="15" customHeight="1" x14ac:dyDescent="0.25">
      <c r="A103" s="13" t="s">
        <v>200</v>
      </c>
      <c r="B103" s="14" t="s">
        <v>201</v>
      </c>
      <c r="C103" s="62">
        <v>7651.8584999999994</v>
      </c>
      <c r="D103" s="83"/>
    </row>
    <row r="104" spans="1:4" ht="15" customHeight="1" thickBot="1" x14ac:dyDescent="0.3">
      <c r="A104" s="24" t="s">
        <v>202</v>
      </c>
      <c r="B104" s="25" t="s">
        <v>203</v>
      </c>
      <c r="C104" s="63">
        <v>2878.2776191399989</v>
      </c>
      <c r="D104" s="83"/>
    </row>
    <row r="105" spans="1:4" ht="15" customHeight="1" x14ac:dyDescent="0.25">
      <c r="A105" s="13"/>
      <c r="B105" s="16"/>
      <c r="C105" s="64"/>
      <c r="D105" s="82"/>
    </row>
    <row r="106" spans="1:4" ht="15" customHeight="1" x14ac:dyDescent="0.25">
      <c r="A106" s="1" t="s">
        <v>0</v>
      </c>
      <c r="B106" s="2" t="s">
        <v>1</v>
      </c>
      <c r="C106" s="59" t="s">
        <v>3</v>
      </c>
      <c r="D106" s="81" t="s">
        <v>966</v>
      </c>
    </row>
    <row r="107" spans="1:4" ht="27" thickBot="1" x14ac:dyDescent="0.3">
      <c r="A107" s="5" t="s">
        <v>204</v>
      </c>
      <c r="D107" s="82"/>
    </row>
    <row r="108" spans="1:4" ht="15" customHeight="1" x14ac:dyDescent="0.25">
      <c r="A108" s="8" t="s">
        <v>205</v>
      </c>
      <c r="B108" s="29" t="s">
        <v>206</v>
      </c>
      <c r="C108" s="66">
        <v>3388.9054995674996</v>
      </c>
      <c r="D108" s="83"/>
    </row>
    <row r="109" spans="1:4" ht="15" customHeight="1" x14ac:dyDescent="0.25">
      <c r="A109" s="13" t="s">
        <v>207</v>
      </c>
      <c r="B109" s="18" t="s">
        <v>208</v>
      </c>
      <c r="C109" s="64">
        <v>3952.3568002875004</v>
      </c>
      <c r="D109" s="83"/>
    </row>
    <row r="110" spans="1:4" ht="15" customHeight="1" x14ac:dyDescent="0.25">
      <c r="A110" s="13" t="s">
        <v>209</v>
      </c>
      <c r="B110" s="18" t="s">
        <v>210</v>
      </c>
      <c r="C110" s="64">
        <v>3952.3568002875004</v>
      </c>
      <c r="D110" s="83"/>
    </row>
    <row r="111" spans="1:4" ht="15" customHeight="1" x14ac:dyDescent="0.25">
      <c r="A111" s="13" t="s">
        <v>211</v>
      </c>
      <c r="B111" s="18" t="s">
        <v>212</v>
      </c>
      <c r="C111" s="64">
        <v>5649.3430541212492</v>
      </c>
      <c r="D111" s="83"/>
    </row>
    <row r="112" spans="1:4" ht="15" customHeight="1" x14ac:dyDescent="0.25">
      <c r="A112" s="13" t="s">
        <v>213</v>
      </c>
      <c r="B112" s="18" t="s">
        <v>214</v>
      </c>
      <c r="C112" s="64">
        <v>5649.3430541212492</v>
      </c>
      <c r="D112" s="83"/>
    </row>
    <row r="113" spans="1:4" ht="15" customHeight="1" x14ac:dyDescent="0.25">
      <c r="A113" s="13" t="s">
        <v>215</v>
      </c>
      <c r="B113" s="18" t="s">
        <v>216</v>
      </c>
      <c r="C113" s="64">
        <v>6215.2192801462488</v>
      </c>
      <c r="D113" s="83"/>
    </row>
    <row r="114" spans="1:4" ht="15" customHeight="1" x14ac:dyDescent="0.25">
      <c r="A114" s="13" t="s">
        <v>217</v>
      </c>
      <c r="B114" s="18" t="s">
        <v>218</v>
      </c>
      <c r="C114" s="64">
        <v>6215.2192801462488</v>
      </c>
      <c r="D114" s="83"/>
    </row>
    <row r="115" spans="1:4" ht="15" customHeight="1" x14ac:dyDescent="0.25">
      <c r="A115" s="13" t="s">
        <v>219</v>
      </c>
      <c r="B115" s="18" t="s">
        <v>220</v>
      </c>
      <c r="C115" s="64">
        <v>7908.0071558399995</v>
      </c>
      <c r="D115" s="83"/>
    </row>
    <row r="116" spans="1:4" ht="15" customHeight="1" x14ac:dyDescent="0.25">
      <c r="A116" s="13" t="s">
        <v>221</v>
      </c>
      <c r="B116" s="18" t="s">
        <v>222</v>
      </c>
      <c r="C116" s="64">
        <v>33270.165197403745</v>
      </c>
      <c r="D116" s="83"/>
    </row>
    <row r="117" spans="1:4" ht="15" customHeight="1" x14ac:dyDescent="0.25">
      <c r="A117" s="13" t="s">
        <v>223</v>
      </c>
      <c r="B117" s="18" t="s">
        <v>224</v>
      </c>
      <c r="C117" s="64">
        <v>2470.4559920699999</v>
      </c>
      <c r="D117" s="83"/>
    </row>
    <row r="118" spans="1:4" ht="15" customHeight="1" x14ac:dyDescent="0.25">
      <c r="A118" s="13" t="s">
        <v>225</v>
      </c>
      <c r="B118" s="18" t="s">
        <v>226</v>
      </c>
      <c r="C118" s="64">
        <v>3396.8950855537501</v>
      </c>
      <c r="D118" s="83"/>
    </row>
    <row r="119" spans="1:4" ht="15" customHeight="1" x14ac:dyDescent="0.25">
      <c r="A119" s="13" t="s">
        <v>227</v>
      </c>
      <c r="B119" s="18" t="s">
        <v>228</v>
      </c>
      <c r="C119" s="64">
        <v>3396.8950855537501</v>
      </c>
      <c r="D119" s="83"/>
    </row>
    <row r="120" spans="1:4" ht="15" customHeight="1" x14ac:dyDescent="0.25">
      <c r="A120" s="13" t="s">
        <v>229</v>
      </c>
      <c r="B120" s="18" t="s">
        <v>230</v>
      </c>
      <c r="C120" s="64">
        <v>6906.7754035087492</v>
      </c>
      <c r="D120" s="83"/>
    </row>
    <row r="121" spans="1:4" ht="15" customHeight="1" x14ac:dyDescent="0.25">
      <c r="A121" s="13" t="s">
        <v>231</v>
      </c>
      <c r="B121" s="18" t="s">
        <v>232</v>
      </c>
      <c r="C121" s="64">
        <v>6906.7754035087492</v>
      </c>
      <c r="D121" s="83"/>
    </row>
    <row r="122" spans="1:4" ht="15" customHeight="1" x14ac:dyDescent="0.25">
      <c r="A122" s="13" t="s">
        <v>233</v>
      </c>
      <c r="B122" s="18" t="s">
        <v>234</v>
      </c>
      <c r="C122" s="64">
        <v>7547.4352401524984</v>
      </c>
      <c r="D122" s="83"/>
    </row>
    <row r="123" spans="1:4" ht="15" customHeight="1" x14ac:dyDescent="0.25">
      <c r="A123" s="13" t="s">
        <v>235</v>
      </c>
      <c r="B123" s="18" t="s">
        <v>236</v>
      </c>
      <c r="C123" s="64">
        <v>7547.4352401524984</v>
      </c>
      <c r="D123" s="83"/>
    </row>
    <row r="124" spans="1:4" ht="15" customHeight="1" x14ac:dyDescent="0.25">
      <c r="A124" s="13" t="s">
        <v>237</v>
      </c>
      <c r="B124" s="18" t="s">
        <v>238</v>
      </c>
      <c r="C124" s="64">
        <v>8188.0679321099997</v>
      </c>
      <c r="D124" s="83"/>
    </row>
    <row r="125" spans="1:4" ht="15" customHeight="1" x14ac:dyDescent="0.25">
      <c r="A125" s="13" t="s">
        <v>239</v>
      </c>
      <c r="B125" s="18" t="s">
        <v>240</v>
      </c>
      <c r="C125" s="64">
        <v>8188.0679321099997</v>
      </c>
      <c r="D125" s="83"/>
    </row>
    <row r="126" spans="1:4" ht="15" customHeight="1" x14ac:dyDescent="0.25">
      <c r="A126" s="13" t="s">
        <v>241</v>
      </c>
      <c r="B126" s="18" t="s">
        <v>242</v>
      </c>
      <c r="C126" s="64">
        <v>10124.216968263747</v>
      </c>
      <c r="D126" s="83"/>
    </row>
    <row r="127" spans="1:4" ht="15" customHeight="1" x14ac:dyDescent="0.25">
      <c r="A127" s="13" t="s">
        <v>243</v>
      </c>
      <c r="B127" s="18" t="s">
        <v>244</v>
      </c>
      <c r="C127" s="64">
        <v>10124.216968263747</v>
      </c>
      <c r="D127" s="83"/>
    </row>
    <row r="128" spans="1:4" ht="15" customHeight="1" x14ac:dyDescent="0.25">
      <c r="A128" s="13" t="s">
        <v>245</v>
      </c>
      <c r="B128" s="18" t="s">
        <v>246</v>
      </c>
      <c r="C128" s="64">
        <v>8946.8342986274984</v>
      </c>
      <c r="D128" s="83"/>
    </row>
    <row r="129" spans="1:4" ht="15" customHeight="1" x14ac:dyDescent="0.25">
      <c r="A129" s="13" t="s">
        <v>247</v>
      </c>
      <c r="B129" s="18" t="s">
        <v>248</v>
      </c>
      <c r="C129" s="64">
        <v>9595.6013482312501</v>
      </c>
      <c r="D129" s="83"/>
    </row>
    <row r="130" spans="1:4" ht="15" customHeight="1" x14ac:dyDescent="0.25">
      <c r="A130" s="32" t="s">
        <v>249</v>
      </c>
      <c r="B130" s="18" t="s">
        <v>250</v>
      </c>
      <c r="C130" s="64">
        <v>9595.6013482312501</v>
      </c>
      <c r="D130" s="83"/>
    </row>
    <row r="131" spans="1:4" ht="15" customHeight="1" x14ac:dyDescent="0.25">
      <c r="A131" s="13" t="s">
        <v>251</v>
      </c>
      <c r="B131" s="18" t="s">
        <v>252</v>
      </c>
      <c r="C131" s="64">
        <v>10243.011163522498</v>
      </c>
      <c r="D131" s="83"/>
    </row>
    <row r="132" spans="1:4" ht="15" customHeight="1" x14ac:dyDescent="0.25">
      <c r="A132" s="13" t="s">
        <v>253</v>
      </c>
      <c r="B132" s="18" t="s">
        <v>254</v>
      </c>
      <c r="C132" s="64">
        <v>1489.2298735050001</v>
      </c>
      <c r="D132" s="83"/>
    </row>
    <row r="133" spans="1:4" ht="15" customHeight="1" x14ac:dyDescent="0.25">
      <c r="A133" s="13" t="s">
        <v>255</v>
      </c>
      <c r="B133" s="18" t="s">
        <v>256</v>
      </c>
      <c r="C133" s="64">
        <v>20992.876956933746</v>
      </c>
      <c r="D133" s="83"/>
    </row>
    <row r="134" spans="1:4" ht="15" customHeight="1" x14ac:dyDescent="0.25">
      <c r="A134" s="13" t="s">
        <v>257</v>
      </c>
      <c r="B134" s="18" t="s">
        <v>258</v>
      </c>
      <c r="C134" s="64">
        <v>340.55723369249995</v>
      </c>
      <c r="D134" s="83"/>
    </row>
    <row r="135" spans="1:4" ht="15" customHeight="1" x14ac:dyDescent="0.25">
      <c r="A135" s="13" t="s">
        <v>259</v>
      </c>
      <c r="B135" s="18" t="s">
        <v>260</v>
      </c>
      <c r="C135" s="64">
        <v>340.55723369249995</v>
      </c>
      <c r="D135" s="83"/>
    </row>
    <row r="136" spans="1:4" ht="15" customHeight="1" x14ac:dyDescent="0.25">
      <c r="A136" s="13" t="s">
        <v>261</v>
      </c>
      <c r="B136" s="18" t="s">
        <v>262</v>
      </c>
      <c r="C136" s="64">
        <v>549.30891918375005</v>
      </c>
      <c r="D136" s="83"/>
    </row>
    <row r="137" spans="1:4" ht="15" customHeight="1" x14ac:dyDescent="0.25">
      <c r="A137" s="13" t="s">
        <v>263</v>
      </c>
      <c r="B137" s="18" t="s">
        <v>264</v>
      </c>
      <c r="C137" s="64">
        <v>1963.6194586387498</v>
      </c>
      <c r="D137" s="83"/>
    </row>
    <row r="138" spans="1:4" ht="15" customHeight="1" x14ac:dyDescent="0.25">
      <c r="A138" s="13" t="s">
        <v>265</v>
      </c>
      <c r="B138" s="18" t="s">
        <v>266</v>
      </c>
      <c r="C138" s="64">
        <v>1963.6194586387498</v>
      </c>
      <c r="D138" s="83"/>
    </row>
    <row r="139" spans="1:4" ht="15" customHeight="1" x14ac:dyDescent="0.25">
      <c r="A139" s="13" t="s">
        <v>267</v>
      </c>
      <c r="B139" s="18" t="s">
        <v>268</v>
      </c>
      <c r="C139" s="64">
        <v>1677.0891988124997</v>
      </c>
      <c r="D139" s="83"/>
    </row>
    <row r="140" spans="1:4" ht="15" customHeight="1" x14ac:dyDescent="0.25">
      <c r="A140" s="13" t="s">
        <v>269</v>
      </c>
      <c r="B140" s="18" t="s">
        <v>270</v>
      </c>
      <c r="C140" s="64">
        <v>592.15228231499987</v>
      </c>
      <c r="D140" s="83"/>
    </row>
    <row r="141" spans="1:4" ht="15" customHeight="1" x14ac:dyDescent="0.25">
      <c r="A141" s="13" t="s">
        <v>271</v>
      </c>
      <c r="B141" s="18" t="s">
        <v>272</v>
      </c>
      <c r="C141" s="64">
        <v>800.15296481999997</v>
      </c>
      <c r="D141" s="83"/>
    </row>
    <row r="142" spans="1:4" ht="15" customHeight="1" x14ac:dyDescent="0.25">
      <c r="A142" s="13" t="s">
        <v>273</v>
      </c>
      <c r="B142" s="18" t="s">
        <v>274</v>
      </c>
      <c r="C142" s="64">
        <v>812.84762975624994</v>
      </c>
      <c r="D142" s="83"/>
    </row>
    <row r="143" spans="1:4" ht="15" customHeight="1" x14ac:dyDescent="0.25">
      <c r="A143" s="13" t="s">
        <v>275</v>
      </c>
      <c r="B143" s="18" t="s">
        <v>276</v>
      </c>
      <c r="C143" s="64">
        <v>2462.5387919137497</v>
      </c>
      <c r="D143" s="83"/>
    </row>
    <row r="144" spans="1:4" ht="15" customHeight="1" x14ac:dyDescent="0.25">
      <c r="A144" s="13" t="s">
        <v>277</v>
      </c>
      <c r="B144" s="14" t="s">
        <v>278</v>
      </c>
      <c r="C144" s="64">
        <v>977.17251208499999</v>
      </c>
      <c r="D144" s="83"/>
    </row>
    <row r="145" spans="1:4" ht="15" customHeight="1" x14ac:dyDescent="0.25">
      <c r="A145" s="13" t="s">
        <v>279</v>
      </c>
      <c r="B145" s="14" t="s">
        <v>280</v>
      </c>
      <c r="C145" s="64">
        <v>1551.9974363437498</v>
      </c>
      <c r="D145" s="83"/>
    </row>
    <row r="146" spans="1:4" ht="15" customHeight="1" x14ac:dyDescent="0.25">
      <c r="A146" s="13" t="s">
        <v>281</v>
      </c>
      <c r="B146" s="16" t="s">
        <v>282</v>
      </c>
      <c r="C146" s="64">
        <v>3050.6555642062499</v>
      </c>
      <c r="D146" s="83"/>
    </row>
    <row r="147" spans="1:4" ht="15" customHeight="1" x14ac:dyDescent="0.25">
      <c r="A147" s="13" t="s">
        <v>283</v>
      </c>
      <c r="B147" s="14" t="s">
        <v>284</v>
      </c>
      <c r="C147" s="64">
        <v>17948.772310342498</v>
      </c>
      <c r="D147" s="83"/>
    </row>
    <row r="148" spans="1:4" ht="15" customHeight="1" x14ac:dyDescent="0.25">
      <c r="A148" s="13" t="s">
        <v>285</v>
      </c>
      <c r="B148" s="14" t="s">
        <v>286</v>
      </c>
      <c r="C148" s="64">
        <v>11334.2999366025</v>
      </c>
      <c r="D148" s="83"/>
    </row>
    <row r="149" spans="1:4" ht="15" customHeight="1" x14ac:dyDescent="0.25">
      <c r="A149" s="13" t="s">
        <v>287</v>
      </c>
      <c r="B149" s="16" t="s">
        <v>288</v>
      </c>
      <c r="C149" s="64">
        <v>24243.986980867499</v>
      </c>
      <c r="D149" s="83"/>
    </row>
    <row r="150" spans="1:4" ht="15" customHeight="1" x14ac:dyDescent="0.25">
      <c r="A150" s="13" t="s">
        <v>289</v>
      </c>
      <c r="B150" s="16" t="s">
        <v>290</v>
      </c>
      <c r="C150" s="64">
        <v>1657.2011920199998</v>
      </c>
      <c r="D150" s="83"/>
    </row>
    <row r="151" spans="1:4" ht="15" customHeight="1" x14ac:dyDescent="0.25">
      <c r="A151" s="13" t="s">
        <v>291</v>
      </c>
      <c r="B151" s="14" t="s">
        <v>292</v>
      </c>
      <c r="C151" s="64">
        <v>19886.414304239996</v>
      </c>
      <c r="D151" s="83"/>
    </row>
    <row r="152" spans="1:4" ht="15" customHeight="1" x14ac:dyDescent="0.25">
      <c r="A152" s="13" t="s">
        <v>293</v>
      </c>
      <c r="B152" s="14" t="s">
        <v>294</v>
      </c>
      <c r="C152" s="64">
        <v>48690.219970754988</v>
      </c>
      <c r="D152" s="83"/>
    </row>
    <row r="153" spans="1:4" ht="15" customHeight="1" x14ac:dyDescent="0.25">
      <c r="A153" s="13" t="s">
        <v>295</v>
      </c>
      <c r="B153" s="16" t="s">
        <v>296</v>
      </c>
      <c r="C153" s="64">
        <v>1903.0053742424993</v>
      </c>
      <c r="D153" s="83"/>
    </row>
    <row r="154" spans="1:4" ht="15" customHeight="1" x14ac:dyDescent="0.25">
      <c r="A154" s="13" t="s">
        <v>297</v>
      </c>
      <c r="B154" s="14" t="s">
        <v>298</v>
      </c>
      <c r="C154" s="64">
        <v>46240.973026874999</v>
      </c>
      <c r="D154" s="83"/>
    </row>
    <row r="155" spans="1:4" ht="15" customHeight="1" x14ac:dyDescent="0.25">
      <c r="A155" s="13" t="s">
        <v>299</v>
      </c>
      <c r="B155" s="14" t="s">
        <v>300</v>
      </c>
      <c r="C155" s="64">
        <v>369106.20504449995</v>
      </c>
      <c r="D155" s="83"/>
    </row>
    <row r="156" spans="1:4" ht="15" customHeight="1" x14ac:dyDescent="0.25">
      <c r="A156" s="13" t="s">
        <v>301</v>
      </c>
      <c r="B156" s="14" t="s">
        <v>302</v>
      </c>
      <c r="C156" s="64">
        <v>369106.20504449995</v>
      </c>
      <c r="D156" s="83"/>
    </row>
    <row r="157" spans="1:4" ht="15" customHeight="1" x14ac:dyDescent="0.25">
      <c r="A157" s="13" t="s">
        <v>303</v>
      </c>
      <c r="B157" s="14" t="s">
        <v>304</v>
      </c>
      <c r="C157" s="64">
        <v>95261.561925749993</v>
      </c>
      <c r="D157" s="83"/>
    </row>
    <row r="158" spans="1:4" ht="15" customHeight="1" x14ac:dyDescent="0.25">
      <c r="A158" s="13" t="s">
        <v>305</v>
      </c>
      <c r="B158" s="14" t="s">
        <v>306</v>
      </c>
      <c r="C158" s="64">
        <v>95261.561925749993</v>
      </c>
      <c r="D158" s="83"/>
    </row>
    <row r="159" spans="1:4" ht="15" customHeight="1" x14ac:dyDescent="0.25">
      <c r="A159" s="13" t="s">
        <v>307</v>
      </c>
      <c r="B159" s="14" t="s">
        <v>308</v>
      </c>
      <c r="C159" s="64">
        <v>43136.36287463249</v>
      </c>
      <c r="D159" s="83"/>
    </row>
    <row r="160" spans="1:4" ht="15" customHeight="1" x14ac:dyDescent="0.25">
      <c r="A160" s="13" t="s">
        <v>309</v>
      </c>
      <c r="B160" s="16" t="s">
        <v>310</v>
      </c>
      <c r="C160" s="67">
        <v>9943.7000000000007</v>
      </c>
      <c r="D160" s="83"/>
    </row>
    <row r="161" spans="1:4" ht="15" customHeight="1" x14ac:dyDescent="0.25">
      <c r="A161" s="13" t="s">
        <v>311</v>
      </c>
      <c r="B161" s="14" t="s">
        <v>312</v>
      </c>
      <c r="C161" s="67">
        <v>89559.599999999991</v>
      </c>
      <c r="D161" s="83"/>
    </row>
    <row r="162" spans="1:4" ht="15" customHeight="1" x14ac:dyDescent="0.25">
      <c r="A162" s="13" t="s">
        <v>313</v>
      </c>
      <c r="B162" s="16" t="s">
        <v>314</v>
      </c>
      <c r="C162" s="67">
        <v>119119.00000000001</v>
      </c>
      <c r="D162" s="83"/>
    </row>
    <row r="163" spans="1:4" ht="15" customHeight="1" x14ac:dyDescent="0.25">
      <c r="A163" s="13" t="s">
        <v>315</v>
      </c>
      <c r="B163" s="16" t="s">
        <v>316</v>
      </c>
      <c r="C163" s="64">
        <v>171.05269281581249</v>
      </c>
      <c r="D163" s="83"/>
    </row>
    <row r="164" spans="1:4" ht="15" customHeight="1" x14ac:dyDescent="0.25">
      <c r="A164" s="13" t="s">
        <v>317</v>
      </c>
      <c r="B164" s="16" t="s">
        <v>318</v>
      </c>
      <c r="C164" s="67">
        <v>42602.3</v>
      </c>
      <c r="D164" s="83"/>
    </row>
    <row r="165" spans="1:4" ht="15" customHeight="1" x14ac:dyDescent="0.25">
      <c r="A165" s="13" t="s">
        <v>319</v>
      </c>
      <c r="B165" s="14" t="s">
        <v>320</v>
      </c>
      <c r="C165" s="67">
        <v>138097.70000000001</v>
      </c>
      <c r="D165" s="83"/>
    </row>
    <row r="166" spans="1:4" ht="15" customHeight="1" x14ac:dyDescent="0.25">
      <c r="A166" s="13" t="s">
        <v>321</v>
      </c>
      <c r="B166" s="14" t="s">
        <v>322</v>
      </c>
      <c r="C166" s="64">
        <v>836.60827845374979</v>
      </c>
      <c r="D166" s="83"/>
    </row>
    <row r="167" spans="1:4" ht="15" customHeight="1" x14ac:dyDescent="0.25">
      <c r="A167" s="13" t="s">
        <v>323</v>
      </c>
      <c r="B167" s="14" t="s">
        <v>324</v>
      </c>
      <c r="C167" s="64">
        <v>557.841398895</v>
      </c>
      <c r="D167" s="83"/>
    </row>
    <row r="168" spans="1:4" ht="15" customHeight="1" x14ac:dyDescent="0.25">
      <c r="A168" s="13" t="s">
        <v>325</v>
      </c>
      <c r="B168" s="16" t="s">
        <v>326</v>
      </c>
      <c r="C168" s="67">
        <v>16482.7</v>
      </c>
      <c r="D168" s="83"/>
    </row>
    <row r="169" spans="1:4" ht="15" customHeight="1" x14ac:dyDescent="0.25">
      <c r="A169" s="13" t="s">
        <v>327</v>
      </c>
      <c r="B169" s="14" t="s">
        <v>328</v>
      </c>
      <c r="C169" s="64">
        <v>20263.508285624997</v>
      </c>
      <c r="D169" s="83"/>
    </row>
    <row r="170" spans="1:4" ht="15" customHeight="1" x14ac:dyDescent="0.25">
      <c r="A170" s="13" t="s">
        <v>329</v>
      </c>
      <c r="B170" s="14" t="s">
        <v>330</v>
      </c>
      <c r="C170" s="64">
        <v>482.84063078624996</v>
      </c>
      <c r="D170" s="83"/>
    </row>
    <row r="171" spans="1:4" ht="15" customHeight="1" x14ac:dyDescent="0.25">
      <c r="A171" s="13" t="s">
        <v>331</v>
      </c>
      <c r="B171" s="16" t="s">
        <v>332</v>
      </c>
      <c r="C171" s="64">
        <v>8372.6337021524996</v>
      </c>
      <c r="D171" s="83"/>
    </row>
    <row r="172" spans="1:4" ht="15" customHeight="1" x14ac:dyDescent="0.25">
      <c r="A172" s="13" t="s">
        <v>333</v>
      </c>
      <c r="B172" s="14" t="s">
        <v>334</v>
      </c>
      <c r="C172" s="64">
        <v>16012.017042862499</v>
      </c>
      <c r="D172" s="83"/>
    </row>
    <row r="173" spans="1:4" ht="15" customHeight="1" x14ac:dyDescent="0.25">
      <c r="A173" s="13" t="s">
        <v>335</v>
      </c>
      <c r="B173" s="16" t="s">
        <v>336</v>
      </c>
      <c r="C173" s="64">
        <v>51914.610575189996</v>
      </c>
      <c r="D173" s="83"/>
    </row>
    <row r="174" spans="1:4" ht="15" customHeight="1" x14ac:dyDescent="0.25">
      <c r="A174" s="13" t="s">
        <v>337</v>
      </c>
      <c r="B174" s="14" t="s">
        <v>338</v>
      </c>
      <c r="C174" s="64">
        <v>55915.963534158749</v>
      </c>
      <c r="D174" s="83"/>
    </row>
    <row r="175" spans="1:4" ht="15" customHeight="1" x14ac:dyDescent="0.25">
      <c r="A175" s="13" t="s">
        <v>339</v>
      </c>
      <c r="B175" s="14" t="s">
        <v>340</v>
      </c>
      <c r="C175" s="64">
        <v>5727.42926823375</v>
      </c>
      <c r="D175" s="83"/>
    </row>
    <row r="176" spans="1:4" ht="15" customHeight="1" x14ac:dyDescent="0.25">
      <c r="A176" s="22" t="s">
        <v>341</v>
      </c>
      <c r="B176" s="16" t="s">
        <v>342</v>
      </c>
      <c r="C176" s="64">
        <v>17879.300009999999</v>
      </c>
      <c r="D176" s="83"/>
    </row>
    <row r="177" spans="1:4" ht="15" customHeight="1" x14ac:dyDescent="0.25">
      <c r="A177" s="22" t="s">
        <v>343</v>
      </c>
      <c r="B177" s="14" t="s">
        <v>344</v>
      </c>
      <c r="C177" s="64">
        <v>36700.665404535001</v>
      </c>
      <c r="D177" s="83"/>
    </row>
    <row r="178" spans="1:4" ht="15" customHeight="1" x14ac:dyDescent="0.25">
      <c r="A178" s="22" t="s">
        <v>345</v>
      </c>
      <c r="B178" s="14" t="s">
        <v>346</v>
      </c>
      <c r="C178" s="64">
        <v>7763.6155214475002</v>
      </c>
      <c r="D178" s="83"/>
    </row>
    <row r="179" spans="1:4" ht="15" customHeight="1" x14ac:dyDescent="0.25">
      <c r="A179" s="22" t="s">
        <v>347</v>
      </c>
      <c r="B179" s="16" t="s">
        <v>344</v>
      </c>
      <c r="C179" s="64">
        <v>40728.58396311375</v>
      </c>
      <c r="D179" s="83"/>
    </row>
    <row r="180" spans="1:4" ht="15" customHeight="1" x14ac:dyDescent="0.25">
      <c r="A180" s="22" t="s">
        <v>348</v>
      </c>
      <c r="B180" s="16" t="s">
        <v>349</v>
      </c>
      <c r="C180" s="64">
        <v>720298.18391602486</v>
      </c>
      <c r="D180" s="83"/>
    </row>
    <row r="181" spans="1:4" ht="15" customHeight="1" x14ac:dyDescent="0.25">
      <c r="A181" s="22" t="s">
        <v>313</v>
      </c>
      <c r="B181" s="14" t="s">
        <v>314</v>
      </c>
      <c r="C181" s="64">
        <v>107781.596047125</v>
      </c>
      <c r="D181" s="83"/>
    </row>
    <row r="182" spans="1:4" ht="15" customHeight="1" x14ac:dyDescent="0.25">
      <c r="A182" s="22" t="s">
        <v>350</v>
      </c>
      <c r="B182" s="16" t="s">
        <v>351</v>
      </c>
      <c r="C182" s="64">
        <v>9404.629432233749</v>
      </c>
      <c r="D182" s="83"/>
    </row>
    <row r="183" spans="1:4" ht="15" customHeight="1" x14ac:dyDescent="0.25">
      <c r="A183" s="22" t="s">
        <v>352</v>
      </c>
      <c r="B183" s="16" t="s">
        <v>353</v>
      </c>
      <c r="C183" s="64">
        <v>10572.764812087498</v>
      </c>
      <c r="D183" s="83"/>
    </row>
    <row r="184" spans="1:4" ht="15" customHeight="1" x14ac:dyDescent="0.25">
      <c r="A184" s="22" t="s">
        <v>354</v>
      </c>
      <c r="B184" s="14" t="s">
        <v>355</v>
      </c>
      <c r="C184" s="64">
        <v>3288.7687519912497</v>
      </c>
      <c r="D184" s="83"/>
    </row>
    <row r="185" spans="1:4" ht="15" customHeight="1" x14ac:dyDescent="0.25">
      <c r="A185" s="22" t="s">
        <v>356</v>
      </c>
      <c r="B185" s="18" t="s">
        <v>357</v>
      </c>
      <c r="C185" s="64">
        <v>4071.8477091599989</v>
      </c>
      <c r="D185" s="83"/>
    </row>
    <row r="186" spans="1:4" ht="15" customHeight="1" x14ac:dyDescent="0.25">
      <c r="A186" s="22" t="s">
        <v>358</v>
      </c>
      <c r="B186" s="14" t="s">
        <v>359</v>
      </c>
      <c r="C186" s="64">
        <v>5012.2753642912494</v>
      </c>
      <c r="D186" s="83"/>
    </row>
    <row r="187" spans="1:4" ht="15" customHeight="1" x14ac:dyDescent="0.25">
      <c r="A187" s="22" t="s">
        <v>360</v>
      </c>
      <c r="B187" s="16" t="s">
        <v>361</v>
      </c>
      <c r="C187" s="64">
        <v>12188.25366957</v>
      </c>
      <c r="D187" s="83"/>
    </row>
    <row r="188" spans="1:4" ht="15" customHeight="1" x14ac:dyDescent="0.25">
      <c r="A188" s="13" t="s">
        <v>362</v>
      </c>
      <c r="B188" s="18" t="s">
        <v>363</v>
      </c>
      <c r="C188" s="64">
        <v>2151.6235556062493</v>
      </c>
      <c r="D188" s="83"/>
    </row>
    <row r="189" spans="1:4" ht="15" customHeight="1" x14ac:dyDescent="0.25">
      <c r="A189" s="13" t="s">
        <v>364</v>
      </c>
      <c r="B189" s="18" t="s">
        <v>365</v>
      </c>
      <c r="C189" s="64">
        <v>2151.6235556062493</v>
      </c>
      <c r="D189" s="83"/>
    </row>
    <row r="190" spans="1:4" ht="15" customHeight="1" x14ac:dyDescent="0.25">
      <c r="A190" s="13" t="s">
        <v>366</v>
      </c>
      <c r="B190" s="18" t="s">
        <v>367</v>
      </c>
      <c r="C190" s="64">
        <v>1430.597351205</v>
      </c>
      <c r="D190" s="83"/>
    </row>
    <row r="191" spans="1:4" ht="15" customHeight="1" x14ac:dyDescent="0.25">
      <c r="A191" s="13" t="s">
        <v>368</v>
      </c>
      <c r="B191" s="18" t="s">
        <v>369</v>
      </c>
      <c r="C191" s="64">
        <v>3090.7030246537502</v>
      </c>
      <c r="D191" s="83"/>
    </row>
    <row r="192" spans="1:4" ht="15" customHeight="1" x14ac:dyDescent="0.25">
      <c r="A192" s="13" t="s">
        <v>370</v>
      </c>
      <c r="B192" s="18" t="s">
        <v>371</v>
      </c>
      <c r="C192" s="64">
        <v>856.07101849499986</v>
      </c>
      <c r="D192" s="83"/>
    </row>
    <row r="193" spans="1:4" ht="15" customHeight="1" x14ac:dyDescent="0.25">
      <c r="A193" s="13" t="s">
        <v>372</v>
      </c>
      <c r="B193" s="18" t="s">
        <v>373</v>
      </c>
      <c r="C193" s="64">
        <v>3966.0648668437493</v>
      </c>
      <c r="D193" s="83"/>
    </row>
    <row r="194" spans="1:4" ht="15" customHeight="1" x14ac:dyDescent="0.25">
      <c r="A194" s="13" t="s">
        <v>374</v>
      </c>
      <c r="B194" s="18" t="s">
        <v>375</v>
      </c>
      <c r="C194" s="64">
        <v>3966.0648668437493</v>
      </c>
      <c r="D194" s="83"/>
    </row>
    <row r="195" spans="1:4" ht="15" customHeight="1" x14ac:dyDescent="0.25">
      <c r="A195" s="13" t="s">
        <v>376</v>
      </c>
      <c r="B195" s="18" t="s">
        <v>377</v>
      </c>
      <c r="C195" s="64">
        <v>1613.7515975624999</v>
      </c>
      <c r="D195" s="83"/>
    </row>
    <row r="196" spans="1:4" ht="15" customHeight="1" x14ac:dyDescent="0.25">
      <c r="A196" s="13" t="s">
        <v>378</v>
      </c>
      <c r="B196" s="18" t="s">
        <v>379</v>
      </c>
      <c r="C196" s="64">
        <v>1956.1999110637496</v>
      </c>
      <c r="D196" s="83"/>
    </row>
    <row r="197" spans="1:4" ht="15" customHeight="1" x14ac:dyDescent="0.25">
      <c r="A197" s="13" t="s">
        <v>380</v>
      </c>
      <c r="B197" s="18" t="s">
        <v>381</v>
      </c>
      <c r="C197" s="64">
        <v>1956.1999110637496</v>
      </c>
      <c r="D197" s="83"/>
    </row>
    <row r="198" spans="1:4" ht="15" customHeight="1" x14ac:dyDescent="0.25">
      <c r="A198" s="22" t="s">
        <v>382</v>
      </c>
      <c r="B198" s="14" t="s">
        <v>383</v>
      </c>
      <c r="C198" s="64">
        <v>606.28118199041251</v>
      </c>
      <c r="D198" s="83"/>
    </row>
    <row r="199" spans="1:4" ht="15" customHeight="1" x14ac:dyDescent="0.25">
      <c r="A199" s="22" t="s">
        <v>384</v>
      </c>
      <c r="B199" s="14" t="s">
        <v>385</v>
      </c>
      <c r="C199" s="64">
        <v>600.98416791558748</v>
      </c>
      <c r="D199" s="83"/>
    </row>
    <row r="200" spans="1:4" ht="15" customHeight="1" x14ac:dyDescent="0.25">
      <c r="A200" s="22" t="s">
        <v>386</v>
      </c>
      <c r="B200" s="14" t="s">
        <v>387</v>
      </c>
      <c r="C200" s="64">
        <v>606.28118199041251</v>
      </c>
      <c r="D200" s="83"/>
    </row>
    <row r="201" spans="1:4" ht="15" customHeight="1" x14ac:dyDescent="0.25">
      <c r="A201" s="22" t="s">
        <v>388</v>
      </c>
      <c r="B201" s="16" t="s">
        <v>389</v>
      </c>
      <c r="C201" s="64">
        <v>1296.2492507249997</v>
      </c>
      <c r="D201" s="83"/>
    </row>
    <row r="202" spans="1:4" ht="15" customHeight="1" x14ac:dyDescent="0.25">
      <c r="A202" s="22" t="s">
        <v>390</v>
      </c>
      <c r="B202" s="14" t="s">
        <v>391</v>
      </c>
      <c r="C202" s="64">
        <v>2350.1869355250001</v>
      </c>
      <c r="D202" s="83"/>
    </row>
    <row r="203" spans="1:4" ht="15" customHeight="1" x14ac:dyDescent="0.25">
      <c r="A203" s="22" t="s">
        <v>392</v>
      </c>
      <c r="B203" s="14" t="s">
        <v>393</v>
      </c>
      <c r="C203" s="64">
        <v>28319.508270899998</v>
      </c>
      <c r="D203" s="83"/>
    </row>
    <row r="204" spans="1:4" ht="15" customHeight="1" x14ac:dyDescent="0.25">
      <c r="A204" s="22" t="s">
        <v>394</v>
      </c>
      <c r="B204" s="14" t="s">
        <v>395</v>
      </c>
      <c r="C204" s="64">
        <v>2236.0887709874996</v>
      </c>
      <c r="D204" s="83"/>
    </row>
    <row r="205" spans="1:4" ht="15" customHeight="1" x14ac:dyDescent="0.25">
      <c r="A205" s="22" t="s">
        <v>396</v>
      </c>
      <c r="B205" s="14" t="s">
        <v>397</v>
      </c>
      <c r="C205" s="64">
        <v>107812.98435265874</v>
      </c>
      <c r="D205" s="83"/>
    </row>
    <row r="206" spans="1:4" ht="15" customHeight="1" x14ac:dyDescent="0.25">
      <c r="A206" s="22" t="s">
        <v>398</v>
      </c>
      <c r="B206" s="14" t="s">
        <v>399</v>
      </c>
      <c r="C206" s="64">
        <v>1970.2518103124996</v>
      </c>
      <c r="D206" s="83"/>
    </row>
    <row r="207" spans="1:4" ht="15" customHeight="1" x14ac:dyDescent="0.25">
      <c r="A207" s="22" t="s">
        <v>400</v>
      </c>
      <c r="B207" s="14" t="s">
        <v>401</v>
      </c>
      <c r="C207" s="64">
        <v>337.58941466250002</v>
      </c>
      <c r="D207" s="83"/>
    </row>
    <row r="208" spans="1:4" ht="15" customHeight="1" x14ac:dyDescent="0.25">
      <c r="A208" s="22" t="s">
        <v>402</v>
      </c>
      <c r="B208" s="16" t="s">
        <v>395</v>
      </c>
      <c r="C208" s="64">
        <v>861.02944785</v>
      </c>
      <c r="D208" s="83"/>
    </row>
    <row r="209" spans="1:4" ht="15" customHeight="1" x14ac:dyDescent="0.25">
      <c r="A209" s="13" t="s">
        <v>403</v>
      </c>
      <c r="B209" s="18" t="s">
        <v>404</v>
      </c>
      <c r="C209" s="64">
        <v>4977.4306353749998</v>
      </c>
      <c r="D209" s="83"/>
    </row>
    <row r="210" spans="1:4" ht="15" customHeight="1" x14ac:dyDescent="0.25">
      <c r="A210" s="13" t="s">
        <v>405</v>
      </c>
      <c r="B210" s="18" t="s">
        <v>406</v>
      </c>
      <c r="C210" s="64">
        <v>1424.9195876643746</v>
      </c>
      <c r="D210" s="83"/>
    </row>
    <row r="211" spans="1:4" ht="15" customHeight="1" x14ac:dyDescent="0.25">
      <c r="A211" s="13" t="s">
        <v>407</v>
      </c>
      <c r="B211" s="18" t="s">
        <v>408</v>
      </c>
      <c r="C211" s="64">
        <v>3835.9106203893743</v>
      </c>
      <c r="D211" s="83"/>
    </row>
    <row r="212" spans="1:4" ht="15" customHeight="1" x14ac:dyDescent="0.25">
      <c r="A212" s="13" t="s">
        <v>409</v>
      </c>
      <c r="B212" s="18" t="s">
        <v>410</v>
      </c>
      <c r="C212" s="64">
        <v>6609.1271326059377</v>
      </c>
      <c r="D212" s="83"/>
    </row>
    <row r="213" spans="1:4" ht="15" customHeight="1" x14ac:dyDescent="0.25">
      <c r="A213" s="13" t="s">
        <v>411</v>
      </c>
      <c r="B213" s="18" t="s">
        <v>412</v>
      </c>
      <c r="C213" s="64">
        <v>2361.7912888968744</v>
      </c>
      <c r="D213" s="83"/>
    </row>
    <row r="214" spans="1:4" ht="15" customHeight="1" x14ac:dyDescent="0.25">
      <c r="A214" s="13" t="s">
        <v>413</v>
      </c>
      <c r="B214" s="18" t="s">
        <v>414</v>
      </c>
      <c r="C214" s="64">
        <v>10006.8885860625</v>
      </c>
      <c r="D214" s="83"/>
    </row>
    <row r="215" spans="1:4" ht="15" customHeight="1" x14ac:dyDescent="0.25">
      <c r="A215" s="13" t="s">
        <v>415</v>
      </c>
      <c r="B215" s="18" t="s">
        <v>416</v>
      </c>
      <c r="C215" s="64">
        <v>10089.012572254685</v>
      </c>
      <c r="D215" s="83"/>
    </row>
    <row r="216" spans="1:4" ht="15" customHeight="1" x14ac:dyDescent="0.25">
      <c r="A216" s="13" t="s">
        <v>417</v>
      </c>
      <c r="B216" s="18" t="s">
        <v>418</v>
      </c>
      <c r="C216" s="64">
        <v>8209.5846200774977</v>
      </c>
      <c r="D216" s="83"/>
    </row>
    <row r="217" spans="1:4" ht="15" customHeight="1" x14ac:dyDescent="0.25">
      <c r="A217" s="13" t="s">
        <v>419</v>
      </c>
      <c r="B217" s="18" t="s">
        <v>420</v>
      </c>
      <c r="C217" s="64">
        <v>6752.5211997787492</v>
      </c>
      <c r="D217" s="83"/>
    </row>
    <row r="218" spans="1:4" ht="15" customHeight="1" x14ac:dyDescent="0.25">
      <c r="A218" s="13" t="s">
        <v>421</v>
      </c>
      <c r="B218" s="18" t="s">
        <v>422</v>
      </c>
      <c r="C218" s="64">
        <v>7386.6337380989989</v>
      </c>
      <c r="D218" s="83"/>
    </row>
    <row r="219" spans="1:4" ht="15" customHeight="1" x14ac:dyDescent="0.25">
      <c r="A219" s="13" t="s">
        <v>423</v>
      </c>
      <c r="B219" s="18" t="s">
        <v>424</v>
      </c>
      <c r="C219" s="64">
        <v>7055.7802773294352</v>
      </c>
      <c r="D219" s="83"/>
    </row>
    <row r="220" spans="1:4" ht="15" customHeight="1" x14ac:dyDescent="0.25">
      <c r="A220" s="13" t="s">
        <v>425</v>
      </c>
      <c r="B220" s="18" t="s">
        <v>426</v>
      </c>
      <c r="C220" s="64">
        <v>112892.48443727096</v>
      </c>
      <c r="D220" s="83"/>
    </row>
    <row r="221" spans="1:4" ht="15" customHeight="1" x14ac:dyDescent="0.25">
      <c r="A221" s="13" t="s">
        <v>427</v>
      </c>
      <c r="B221" s="18" t="s">
        <v>428</v>
      </c>
      <c r="C221" s="64">
        <v>4271.6574825890621</v>
      </c>
      <c r="D221" s="83"/>
    </row>
    <row r="222" spans="1:4" ht="15" customHeight="1" x14ac:dyDescent="0.25">
      <c r="A222" s="13" t="s">
        <v>429</v>
      </c>
      <c r="B222" s="18" t="s">
        <v>430</v>
      </c>
      <c r="C222" s="64">
        <v>6151.3161645993741</v>
      </c>
      <c r="D222" s="83"/>
    </row>
    <row r="223" spans="1:4" ht="15" customHeight="1" x14ac:dyDescent="0.25">
      <c r="A223" s="13" t="s">
        <v>431</v>
      </c>
      <c r="B223" s="18" t="s">
        <v>432</v>
      </c>
      <c r="C223" s="64">
        <v>7671.825764893124</v>
      </c>
      <c r="D223" s="83"/>
    </row>
    <row r="224" spans="1:4" ht="15" customHeight="1" x14ac:dyDescent="0.25">
      <c r="A224" s="13" t="s">
        <v>433</v>
      </c>
      <c r="B224" s="18" t="s">
        <v>434</v>
      </c>
      <c r="C224" s="64">
        <v>11799.283887950622</v>
      </c>
      <c r="D224" s="83"/>
    </row>
    <row r="225" spans="1:4" ht="15" customHeight="1" x14ac:dyDescent="0.25">
      <c r="A225" s="13" t="s">
        <v>435</v>
      </c>
      <c r="B225" s="18" t="s">
        <v>436</v>
      </c>
      <c r="C225" s="64">
        <v>9261.0951175153114</v>
      </c>
      <c r="D225" s="83"/>
    </row>
    <row r="226" spans="1:4" ht="15" customHeight="1" x14ac:dyDescent="0.25">
      <c r="A226" s="13" t="s">
        <v>437</v>
      </c>
      <c r="B226" s="18" t="s">
        <v>438</v>
      </c>
      <c r="C226" s="64">
        <v>5079.9208272491242</v>
      </c>
      <c r="D226" s="83"/>
    </row>
    <row r="227" spans="1:4" ht="15" customHeight="1" x14ac:dyDescent="0.25">
      <c r="A227" s="13" t="s">
        <v>439</v>
      </c>
      <c r="B227" s="18" t="s">
        <v>440</v>
      </c>
      <c r="C227" s="64">
        <v>8073.0522771772485</v>
      </c>
      <c r="D227" s="83"/>
    </row>
    <row r="228" spans="1:4" ht="15" customHeight="1" x14ac:dyDescent="0.25">
      <c r="A228" s="13" t="s">
        <v>441</v>
      </c>
      <c r="B228" s="18" t="s">
        <v>442</v>
      </c>
      <c r="C228" s="64">
        <v>7419.1639301009991</v>
      </c>
      <c r="D228" s="83"/>
    </row>
    <row r="229" spans="1:4" ht="15" customHeight="1" thickBot="1" x14ac:dyDescent="0.3">
      <c r="A229" s="24" t="s">
        <v>443</v>
      </c>
      <c r="B229" s="34" t="s">
        <v>444</v>
      </c>
      <c r="C229" s="68">
        <v>6723.3298041854996</v>
      </c>
      <c r="D229" s="83"/>
    </row>
    <row r="230" spans="1:4" ht="15" customHeight="1" x14ac:dyDescent="0.25">
      <c r="A230" s="13"/>
      <c r="B230" s="16"/>
      <c r="C230" s="64"/>
      <c r="D230" s="82"/>
    </row>
    <row r="231" spans="1:4" ht="15" customHeight="1" x14ac:dyDescent="0.25">
      <c r="A231" s="1" t="s">
        <v>0</v>
      </c>
      <c r="B231" s="2" t="s">
        <v>1</v>
      </c>
      <c r="C231" s="59" t="s">
        <v>3</v>
      </c>
      <c r="D231" s="81" t="s">
        <v>966</v>
      </c>
    </row>
    <row r="232" spans="1:4" s="38" customFormat="1" ht="26.25" x14ac:dyDescent="0.4">
      <c r="A232" s="36" t="s">
        <v>445</v>
      </c>
      <c r="B232" s="37"/>
      <c r="C232" s="69"/>
      <c r="D232" s="82"/>
    </row>
    <row r="233" spans="1:4" ht="15" customHeight="1" x14ac:dyDescent="0.25">
      <c r="A233" s="13" t="s">
        <v>446</v>
      </c>
      <c r="B233" s="18" t="s">
        <v>447</v>
      </c>
      <c r="C233" s="70">
        <v>3952.3568002875004</v>
      </c>
      <c r="D233" s="83"/>
    </row>
    <row r="234" spans="1:4" ht="15" customHeight="1" x14ac:dyDescent="0.25">
      <c r="A234" s="13" t="s">
        <v>448</v>
      </c>
      <c r="B234" s="18" t="s">
        <v>449</v>
      </c>
      <c r="C234" s="70">
        <v>4517.0477083462492</v>
      </c>
      <c r="D234" s="83"/>
    </row>
    <row r="235" spans="1:4" ht="15" customHeight="1" x14ac:dyDescent="0.25">
      <c r="A235" s="13" t="s">
        <v>450</v>
      </c>
      <c r="B235" s="18" t="s">
        <v>451</v>
      </c>
      <c r="C235" s="70">
        <v>6215.2192801462488</v>
      </c>
      <c r="D235" s="83"/>
    </row>
    <row r="236" spans="1:4" ht="15" customHeight="1" x14ac:dyDescent="0.25">
      <c r="A236" s="13" t="s">
        <v>452</v>
      </c>
      <c r="B236" s="18" t="s">
        <v>453</v>
      </c>
      <c r="C236" s="70">
        <v>6215.2192801462488</v>
      </c>
      <c r="D236" s="83"/>
    </row>
    <row r="237" spans="1:4" ht="15" customHeight="1" x14ac:dyDescent="0.25">
      <c r="A237" s="13" t="s">
        <v>454</v>
      </c>
      <c r="B237" s="18" t="s">
        <v>455</v>
      </c>
      <c r="C237" s="70">
        <v>6779.3763427087488</v>
      </c>
      <c r="D237" s="83"/>
    </row>
    <row r="238" spans="1:4" ht="15" customHeight="1" x14ac:dyDescent="0.25">
      <c r="A238" s="13" t="s">
        <v>456</v>
      </c>
      <c r="B238" s="18" t="s">
        <v>457</v>
      </c>
      <c r="C238" s="70">
        <v>6779.3763427087488</v>
      </c>
      <c r="D238" s="83"/>
    </row>
    <row r="239" spans="1:4" s="38" customFormat="1" ht="26.25" x14ac:dyDescent="0.4">
      <c r="A239" s="36" t="s">
        <v>458</v>
      </c>
      <c r="B239" s="37"/>
      <c r="C239" s="69"/>
      <c r="D239" s="82"/>
    </row>
    <row r="240" spans="1:4" ht="15" customHeight="1" x14ac:dyDescent="0.25">
      <c r="A240" s="13" t="s">
        <v>459</v>
      </c>
      <c r="B240" s="18" t="s">
        <v>460</v>
      </c>
      <c r="C240" s="70">
        <v>1852.6610294774998</v>
      </c>
      <c r="D240" s="83"/>
    </row>
    <row r="241" spans="1:4" s="38" customFormat="1" ht="26.25" x14ac:dyDescent="0.4">
      <c r="A241" s="36" t="s">
        <v>461</v>
      </c>
      <c r="B241" s="37"/>
      <c r="C241" s="69"/>
      <c r="D241" s="82"/>
    </row>
    <row r="242" spans="1:4" ht="15" customHeight="1" x14ac:dyDescent="0.25">
      <c r="A242" s="13" t="s">
        <v>462</v>
      </c>
      <c r="B242" s="40" t="s">
        <v>463</v>
      </c>
      <c r="C242" s="70">
        <v>6906.7754035087492</v>
      </c>
      <c r="D242" s="83"/>
    </row>
    <row r="243" spans="1:4" ht="15" customHeight="1" x14ac:dyDescent="0.25">
      <c r="A243" s="13" t="s">
        <v>464</v>
      </c>
      <c r="B243" s="41" t="s">
        <v>465</v>
      </c>
      <c r="C243" s="70">
        <v>6906.7754035087492</v>
      </c>
      <c r="D243" s="83"/>
    </row>
    <row r="244" spans="1:4" ht="15" customHeight="1" x14ac:dyDescent="0.25">
      <c r="A244" s="13" t="s">
        <v>466</v>
      </c>
      <c r="B244" s="40" t="s">
        <v>467</v>
      </c>
      <c r="C244" s="70">
        <v>7547.4352401524984</v>
      </c>
      <c r="D244" s="83"/>
    </row>
    <row r="245" spans="1:4" ht="15" customHeight="1" x14ac:dyDescent="0.25">
      <c r="A245" s="13" t="s">
        <v>468</v>
      </c>
      <c r="B245" s="40" t="s">
        <v>469</v>
      </c>
      <c r="C245" s="70">
        <v>7547.4352401524984</v>
      </c>
      <c r="D245" s="83"/>
    </row>
    <row r="246" spans="1:4" ht="15" customHeight="1" x14ac:dyDescent="0.25">
      <c r="A246" s="13" t="s">
        <v>470</v>
      </c>
      <c r="B246" s="40" t="s">
        <v>471</v>
      </c>
      <c r="C246" s="70">
        <v>8188.0679321099997</v>
      </c>
      <c r="D246" s="83"/>
    </row>
    <row r="247" spans="1:4" ht="15" customHeight="1" x14ac:dyDescent="0.25">
      <c r="A247" s="13" t="s">
        <v>472</v>
      </c>
      <c r="B247" s="40" t="s">
        <v>473</v>
      </c>
      <c r="C247" s="70">
        <v>8188.0679321099997</v>
      </c>
      <c r="D247" s="83"/>
    </row>
    <row r="248" spans="1:4" ht="15" customHeight="1" x14ac:dyDescent="0.25">
      <c r="A248" s="13" t="s">
        <v>474</v>
      </c>
      <c r="B248" s="40" t="s">
        <v>475</v>
      </c>
      <c r="C248" s="70">
        <v>8832.5551695149989</v>
      </c>
      <c r="D248" s="83"/>
    </row>
    <row r="249" spans="1:4" ht="15" customHeight="1" x14ac:dyDescent="0.25">
      <c r="A249" s="13" t="s">
        <v>476</v>
      </c>
      <c r="B249" s="40" t="s">
        <v>477</v>
      </c>
      <c r="C249" s="70">
        <v>8832.5551695149989</v>
      </c>
      <c r="D249" s="83"/>
    </row>
    <row r="250" spans="1:4" ht="15" customHeight="1" x14ac:dyDescent="0.25">
      <c r="A250" s="13" t="s">
        <v>478</v>
      </c>
      <c r="B250" s="40" t="s">
        <v>479</v>
      </c>
      <c r="C250" s="70">
        <v>9480.2545281262483</v>
      </c>
      <c r="D250" s="83"/>
    </row>
    <row r="251" spans="1:4" ht="15" customHeight="1" x14ac:dyDescent="0.25">
      <c r="A251" s="13" t="s">
        <v>480</v>
      </c>
      <c r="B251" s="40" t="s">
        <v>481</v>
      </c>
      <c r="C251" s="70">
        <v>9480.2545281262483</v>
      </c>
      <c r="D251" s="83"/>
    </row>
    <row r="252" spans="1:4" ht="15" customHeight="1" x14ac:dyDescent="0.25">
      <c r="A252" s="13" t="s">
        <v>482</v>
      </c>
      <c r="B252" s="40" t="s">
        <v>483</v>
      </c>
      <c r="C252" s="70">
        <v>10124.216968263747</v>
      </c>
      <c r="D252" s="83"/>
    </row>
    <row r="253" spans="1:4" ht="15" customHeight="1" x14ac:dyDescent="0.25">
      <c r="A253" s="13" t="s">
        <v>484</v>
      </c>
      <c r="B253" s="40" t="s">
        <v>485</v>
      </c>
      <c r="C253" s="70">
        <v>10124.216968263747</v>
      </c>
      <c r="D253" s="83"/>
    </row>
    <row r="254" spans="1:4" s="38" customFormat="1" ht="26.25" x14ac:dyDescent="0.4">
      <c r="A254" s="36" t="s">
        <v>486</v>
      </c>
      <c r="B254" s="37"/>
      <c r="C254" s="69"/>
      <c r="D254" s="82"/>
    </row>
    <row r="255" spans="1:4" ht="15" customHeight="1" x14ac:dyDescent="0.25">
      <c r="A255" s="13" t="s">
        <v>487</v>
      </c>
      <c r="B255" s="18" t="s">
        <v>488</v>
      </c>
      <c r="C255" s="70">
        <v>1156.4179236224998</v>
      </c>
      <c r="D255" s="83"/>
    </row>
    <row r="256" spans="1:4" ht="15" customHeight="1" x14ac:dyDescent="0.25">
      <c r="A256" s="13" t="s">
        <v>489</v>
      </c>
      <c r="B256" s="18" t="s">
        <v>490</v>
      </c>
      <c r="C256" s="70">
        <v>1156.4179236224998</v>
      </c>
      <c r="D256" s="83"/>
    </row>
    <row r="257" spans="1:4" ht="15" customHeight="1" x14ac:dyDescent="0.25">
      <c r="A257" s="13" t="s">
        <v>491</v>
      </c>
      <c r="B257" s="18" t="s">
        <v>492</v>
      </c>
      <c r="C257" s="70">
        <v>1339.72598986875</v>
      </c>
      <c r="D257" s="83"/>
    </row>
    <row r="258" spans="1:4" ht="15" customHeight="1" x14ac:dyDescent="0.25">
      <c r="A258" s="13" t="s">
        <v>493</v>
      </c>
      <c r="B258" s="18" t="s">
        <v>494</v>
      </c>
      <c r="C258" s="70">
        <v>1339.72598986875</v>
      </c>
      <c r="D258" s="83"/>
    </row>
    <row r="259" spans="1:4" ht="15" customHeight="1" x14ac:dyDescent="0.25">
      <c r="A259" s="13" t="s">
        <v>495</v>
      </c>
      <c r="B259" s="18" t="s">
        <v>496</v>
      </c>
      <c r="C259" s="70">
        <v>2018.6960270399998</v>
      </c>
      <c r="D259" s="83"/>
    </row>
    <row r="260" spans="1:4" ht="15" customHeight="1" x14ac:dyDescent="0.25">
      <c r="A260" s="13" t="s">
        <v>497</v>
      </c>
      <c r="B260" s="18" t="s">
        <v>496</v>
      </c>
      <c r="C260" s="70">
        <v>2018.6960270399998</v>
      </c>
      <c r="D260" s="83"/>
    </row>
    <row r="261" spans="1:4" s="38" customFormat="1" ht="26.25" x14ac:dyDescent="0.4">
      <c r="A261" s="36" t="s">
        <v>498</v>
      </c>
      <c r="B261" s="37"/>
      <c r="C261" s="69"/>
      <c r="D261" s="82"/>
    </row>
    <row r="262" spans="1:4" ht="15" customHeight="1" x14ac:dyDescent="0.25">
      <c r="A262" s="13" t="s">
        <v>499</v>
      </c>
      <c r="B262" s="18" t="s">
        <v>500</v>
      </c>
      <c r="C262" s="70">
        <v>36955.092548756242</v>
      </c>
      <c r="D262" s="83"/>
    </row>
    <row r="263" spans="1:4" s="38" customFormat="1" ht="26.25" x14ac:dyDescent="0.4">
      <c r="A263" s="36" t="s">
        <v>501</v>
      </c>
      <c r="B263" s="37"/>
      <c r="C263" s="69"/>
      <c r="D263" s="82"/>
    </row>
    <row r="264" spans="1:4" ht="15" customHeight="1" x14ac:dyDescent="0.25">
      <c r="A264" s="13" t="s">
        <v>502</v>
      </c>
      <c r="B264" s="18" t="s">
        <v>503</v>
      </c>
      <c r="C264" s="70">
        <v>340.55723369249995</v>
      </c>
      <c r="D264" s="83"/>
    </row>
    <row r="265" spans="1:4" ht="15" customHeight="1" x14ac:dyDescent="0.25">
      <c r="A265" s="13" t="s">
        <v>504</v>
      </c>
      <c r="B265" s="18" t="s">
        <v>505</v>
      </c>
      <c r="C265" s="70">
        <v>1963.6194586387498</v>
      </c>
      <c r="D265" s="83"/>
    </row>
    <row r="266" spans="1:4" ht="15" customHeight="1" x14ac:dyDescent="0.25">
      <c r="A266" s="13" t="s">
        <v>506</v>
      </c>
      <c r="B266" s="18" t="s">
        <v>507</v>
      </c>
      <c r="C266" s="70">
        <v>955.66487234625004</v>
      </c>
      <c r="D266" s="83"/>
    </row>
    <row r="267" spans="1:4" ht="15" customHeight="1" x14ac:dyDescent="0.25">
      <c r="A267" s="13" t="s">
        <v>508</v>
      </c>
      <c r="B267" s="18" t="s">
        <v>509</v>
      </c>
      <c r="C267" s="70">
        <v>1000.4264599725</v>
      </c>
      <c r="D267" s="83"/>
    </row>
    <row r="268" spans="1:4" ht="15" customHeight="1" x14ac:dyDescent="0.25">
      <c r="A268" s="13" t="s">
        <v>510</v>
      </c>
      <c r="B268" s="18" t="s">
        <v>511</v>
      </c>
      <c r="C268" s="70">
        <v>1180.9567199925</v>
      </c>
      <c r="D268" s="83"/>
    </row>
    <row r="269" spans="1:4" ht="15" customHeight="1" x14ac:dyDescent="0.25">
      <c r="A269" s="13" t="s">
        <v>512</v>
      </c>
      <c r="B269" s="18" t="s">
        <v>513</v>
      </c>
      <c r="C269" s="70">
        <v>2382.6429320512493</v>
      </c>
      <c r="D269" s="83"/>
    </row>
    <row r="270" spans="1:4" s="38" customFormat="1" ht="26.25" x14ac:dyDescent="0.4">
      <c r="A270" s="42" t="s">
        <v>514</v>
      </c>
      <c r="B270" s="43"/>
      <c r="C270" s="44" t="s">
        <v>515</v>
      </c>
      <c r="D270" s="81" t="s">
        <v>966</v>
      </c>
    </row>
    <row r="271" spans="1:4" ht="15" customHeight="1" x14ac:dyDescent="0.25">
      <c r="A271" s="45" t="s">
        <v>516</v>
      </c>
      <c r="B271" s="46" t="s">
        <v>517</v>
      </c>
      <c r="C271" s="71">
        <v>1876.8402552899997</v>
      </c>
      <c r="D271" s="83"/>
    </row>
    <row r="272" spans="1:4" ht="15" customHeight="1" x14ac:dyDescent="0.25">
      <c r="A272" s="49" t="s">
        <v>518</v>
      </c>
      <c r="B272" s="46" t="s">
        <v>519</v>
      </c>
      <c r="C272" s="71">
        <v>1173.9624391687498</v>
      </c>
      <c r="D272" s="83"/>
    </row>
    <row r="273" spans="1:4" ht="15" customHeight="1" x14ac:dyDescent="0.25">
      <c r="A273" s="49" t="s">
        <v>520</v>
      </c>
      <c r="B273" s="46" t="s">
        <v>521</v>
      </c>
      <c r="C273" s="71">
        <v>1173.9624391687498</v>
      </c>
      <c r="D273" s="83"/>
    </row>
    <row r="274" spans="1:4" ht="15" customHeight="1" x14ac:dyDescent="0.25">
      <c r="A274" s="49" t="s">
        <v>522</v>
      </c>
      <c r="B274" s="46" t="s">
        <v>523</v>
      </c>
      <c r="C274" s="71">
        <v>1025.57</v>
      </c>
      <c r="D274" s="83"/>
    </row>
    <row r="275" spans="1:4" ht="15" customHeight="1" x14ac:dyDescent="0.25">
      <c r="A275" s="49" t="s">
        <v>524</v>
      </c>
      <c r="B275" s="46" t="s">
        <v>525</v>
      </c>
      <c r="C275" s="71">
        <v>861.56670599999984</v>
      </c>
      <c r="D275" s="83"/>
    </row>
    <row r="276" spans="1:4" s="38" customFormat="1" ht="26.25" x14ac:dyDescent="0.4">
      <c r="A276" s="42" t="s">
        <v>526</v>
      </c>
      <c r="B276" s="43"/>
      <c r="C276" s="44" t="s">
        <v>515</v>
      </c>
      <c r="D276" s="81" t="s">
        <v>966</v>
      </c>
    </row>
    <row r="277" spans="1:4" ht="15" customHeight="1" x14ac:dyDescent="0.25">
      <c r="A277" s="50" t="s">
        <v>527</v>
      </c>
      <c r="B277" s="51" t="s">
        <v>528</v>
      </c>
      <c r="C277" s="71">
        <v>1665.3</v>
      </c>
      <c r="D277" s="83"/>
    </row>
    <row r="278" spans="1:4" ht="15" customHeight="1" x14ac:dyDescent="0.25">
      <c r="A278" s="50" t="s">
        <v>529</v>
      </c>
      <c r="B278" s="51" t="s">
        <v>530</v>
      </c>
      <c r="C278" s="71">
        <v>1415.05</v>
      </c>
      <c r="D278" s="83"/>
    </row>
    <row r="279" spans="1:4" ht="15" customHeight="1" x14ac:dyDescent="0.25">
      <c r="A279" s="50" t="s">
        <v>531</v>
      </c>
      <c r="B279" s="51" t="s">
        <v>532</v>
      </c>
      <c r="C279" s="71">
        <v>2001.0899999999997</v>
      </c>
      <c r="D279" s="83"/>
    </row>
    <row r="280" spans="1:4" ht="15" customHeight="1" x14ac:dyDescent="0.25">
      <c r="A280" s="50" t="s">
        <v>533</v>
      </c>
      <c r="B280" s="51" t="s">
        <v>534</v>
      </c>
      <c r="C280" s="71">
        <v>1700.7899999999997</v>
      </c>
      <c r="D280" s="83"/>
    </row>
    <row r="281" spans="1:4" ht="15" customHeight="1" x14ac:dyDescent="0.25">
      <c r="A281" s="50" t="s">
        <v>535</v>
      </c>
      <c r="B281" s="51" t="s">
        <v>536</v>
      </c>
      <c r="C281" s="71">
        <v>948.36917174999974</v>
      </c>
      <c r="D281" s="83"/>
    </row>
    <row r="282" spans="1:4" ht="15" customHeight="1" x14ac:dyDescent="0.25">
      <c r="A282" s="50" t="s">
        <v>537</v>
      </c>
      <c r="B282" s="51" t="s">
        <v>538</v>
      </c>
      <c r="C282" s="71">
        <v>1004.1582751199999</v>
      </c>
      <c r="D282" s="83"/>
    </row>
    <row r="283" spans="1:4" ht="15" customHeight="1" x14ac:dyDescent="0.25">
      <c r="A283" s="50" t="s">
        <v>539</v>
      </c>
      <c r="B283" s="51" t="s">
        <v>540</v>
      </c>
      <c r="C283" s="71">
        <v>996.18080562</v>
      </c>
      <c r="D283" s="83"/>
    </row>
    <row r="284" spans="1:4" ht="15" customHeight="1" x14ac:dyDescent="0.25">
      <c r="A284" s="50" t="s">
        <v>541</v>
      </c>
      <c r="B284" s="51" t="s">
        <v>542</v>
      </c>
      <c r="C284" s="71">
        <v>1596.8234782499999</v>
      </c>
      <c r="D284" s="83"/>
    </row>
    <row r="285" spans="1:4" ht="15" customHeight="1" x14ac:dyDescent="0.25">
      <c r="A285" s="50" t="s">
        <v>543</v>
      </c>
      <c r="B285" s="51" t="s">
        <v>544</v>
      </c>
      <c r="C285" s="71">
        <v>1596.8234782499999</v>
      </c>
      <c r="D285" s="83"/>
    </row>
    <row r="286" spans="1:4" ht="15" customHeight="1" x14ac:dyDescent="0.25">
      <c r="A286" s="50" t="s">
        <v>545</v>
      </c>
      <c r="B286" s="51" t="s">
        <v>546</v>
      </c>
      <c r="C286" s="71">
        <v>1883.4273658199997</v>
      </c>
      <c r="D286" s="83"/>
    </row>
    <row r="287" spans="1:4" ht="15" customHeight="1" x14ac:dyDescent="0.25">
      <c r="A287" s="50" t="s">
        <v>547</v>
      </c>
      <c r="B287" s="51" t="s">
        <v>548</v>
      </c>
      <c r="C287" s="71">
        <v>1308.58</v>
      </c>
      <c r="D287" s="83"/>
    </row>
    <row r="288" spans="1:4" ht="15" customHeight="1" x14ac:dyDescent="0.25">
      <c r="A288" s="50" t="s">
        <v>549</v>
      </c>
      <c r="B288" s="51" t="s">
        <v>550</v>
      </c>
      <c r="C288" s="71">
        <v>1430.52</v>
      </c>
      <c r="D288" s="83"/>
    </row>
    <row r="289" spans="1:4" ht="15" customHeight="1" x14ac:dyDescent="0.25">
      <c r="A289" s="50" t="s">
        <v>551</v>
      </c>
      <c r="B289" s="51" t="s">
        <v>552</v>
      </c>
      <c r="C289" s="71">
        <v>2367.8200000000002</v>
      </c>
      <c r="D289" s="83"/>
    </row>
    <row r="290" spans="1:4" ht="15" customHeight="1" x14ac:dyDescent="0.25">
      <c r="A290" s="50" t="s">
        <v>553</v>
      </c>
      <c r="B290" s="51" t="s">
        <v>554</v>
      </c>
      <c r="C290" s="71">
        <v>1369.5500000000002</v>
      </c>
      <c r="D290" s="83"/>
    </row>
    <row r="291" spans="1:4" ht="15" customHeight="1" x14ac:dyDescent="0.25">
      <c r="A291" s="50" t="s">
        <v>555</v>
      </c>
      <c r="B291" s="51" t="s">
        <v>556</v>
      </c>
      <c r="C291" s="71">
        <v>1464.19</v>
      </c>
      <c r="D291" s="83"/>
    </row>
    <row r="292" spans="1:4" ht="15" customHeight="1" x14ac:dyDescent="0.25">
      <c r="A292" s="50" t="s">
        <v>557</v>
      </c>
      <c r="B292" s="51" t="s">
        <v>558</v>
      </c>
      <c r="C292" s="71">
        <v>4264.26</v>
      </c>
      <c r="D292" s="83"/>
    </row>
    <row r="293" spans="1:4" ht="15" customHeight="1" x14ac:dyDescent="0.25">
      <c r="A293" s="50" t="s">
        <v>559</v>
      </c>
      <c r="B293" s="51" t="s">
        <v>560</v>
      </c>
      <c r="C293" s="71">
        <v>1814.5399999999997</v>
      </c>
      <c r="D293" s="83"/>
    </row>
    <row r="294" spans="1:4" ht="15" customHeight="1" x14ac:dyDescent="0.25">
      <c r="A294" s="50" t="s">
        <v>561</v>
      </c>
      <c r="B294" s="51" t="s">
        <v>562</v>
      </c>
      <c r="C294" s="71">
        <v>1814.5399999999997</v>
      </c>
      <c r="D294" s="83"/>
    </row>
    <row r="295" spans="1:4" ht="15" customHeight="1" x14ac:dyDescent="0.25">
      <c r="A295" s="50" t="s">
        <v>563</v>
      </c>
      <c r="B295" s="51" t="s">
        <v>564</v>
      </c>
      <c r="C295" s="71">
        <v>1939.21</v>
      </c>
      <c r="D295" s="83"/>
    </row>
    <row r="296" spans="1:4" ht="15" customHeight="1" x14ac:dyDescent="0.25">
      <c r="A296" s="50" t="s">
        <v>565</v>
      </c>
      <c r="B296" s="51" t="s">
        <v>566</v>
      </c>
      <c r="C296" s="71">
        <v>2106.65</v>
      </c>
      <c r="D296" s="83"/>
    </row>
    <row r="297" spans="1:4" ht="15" customHeight="1" x14ac:dyDescent="0.25">
      <c r="A297" s="50" t="s">
        <v>567</v>
      </c>
      <c r="B297" s="51" t="s">
        <v>568</v>
      </c>
      <c r="C297" s="71">
        <v>1996.5399999999997</v>
      </c>
      <c r="D297" s="83"/>
    </row>
    <row r="298" spans="1:4" s="38" customFormat="1" ht="26.25" x14ac:dyDescent="0.4">
      <c r="A298" s="42" t="s">
        <v>569</v>
      </c>
      <c r="B298" s="43"/>
      <c r="C298" s="44" t="s">
        <v>515</v>
      </c>
      <c r="D298" s="81" t="s">
        <v>966</v>
      </c>
    </row>
    <row r="299" spans="1:4" ht="15" customHeight="1" x14ac:dyDescent="0.25">
      <c r="A299" s="52" t="s">
        <v>570</v>
      </c>
      <c r="B299" s="51" t="s">
        <v>571</v>
      </c>
      <c r="C299" s="71">
        <v>625.16999999999996</v>
      </c>
      <c r="D299" s="83"/>
    </row>
    <row r="300" spans="1:4" ht="15" customHeight="1" x14ac:dyDescent="0.25">
      <c r="A300" s="52" t="s">
        <v>572</v>
      </c>
      <c r="B300" s="51" t="s">
        <v>573</v>
      </c>
      <c r="C300" s="71">
        <v>3405.2018500499994</v>
      </c>
      <c r="D300" s="83"/>
    </row>
    <row r="301" spans="1:4" ht="15" customHeight="1" x14ac:dyDescent="0.25">
      <c r="A301" s="52" t="s">
        <v>574</v>
      </c>
      <c r="B301" s="53" t="s">
        <v>575</v>
      </c>
      <c r="C301" s="71">
        <v>3266.2647217199997</v>
      </c>
      <c r="D301" s="83"/>
    </row>
    <row r="302" spans="1:4" ht="15" customHeight="1" x14ac:dyDescent="0.25">
      <c r="A302" s="52" t="s">
        <v>576</v>
      </c>
      <c r="B302" s="51" t="s">
        <v>577</v>
      </c>
      <c r="C302" s="71">
        <v>4396.5733811999999</v>
      </c>
      <c r="D302" s="83"/>
    </row>
    <row r="303" spans="1:4" ht="15" customHeight="1" x14ac:dyDescent="0.25">
      <c r="A303" s="52" t="s">
        <v>578</v>
      </c>
      <c r="B303" s="51" t="s">
        <v>579</v>
      </c>
      <c r="C303" s="71">
        <v>2578.0300000000002</v>
      </c>
      <c r="D303" s="83"/>
    </row>
    <row r="304" spans="1:4" ht="15" customHeight="1" x14ac:dyDescent="0.25">
      <c r="A304" s="52" t="s">
        <v>580</v>
      </c>
      <c r="B304" s="53" t="s">
        <v>581</v>
      </c>
      <c r="C304" s="71">
        <v>328.51000000000005</v>
      </c>
      <c r="D304" s="83"/>
    </row>
    <row r="305" spans="1:4" s="38" customFormat="1" ht="26.25" x14ac:dyDescent="0.4">
      <c r="A305" s="42" t="s">
        <v>582</v>
      </c>
      <c r="B305" s="43"/>
      <c r="C305" s="44" t="s">
        <v>515</v>
      </c>
      <c r="D305" s="81" t="s">
        <v>966</v>
      </c>
    </row>
    <row r="306" spans="1:4" ht="15" customHeight="1" x14ac:dyDescent="0.25">
      <c r="A306" s="50" t="s">
        <v>583</v>
      </c>
      <c r="B306" s="54" t="s">
        <v>584</v>
      </c>
      <c r="C306" s="71">
        <v>509.6</v>
      </c>
      <c r="D306" s="83"/>
    </row>
    <row r="307" spans="1:4" ht="15" customHeight="1" x14ac:dyDescent="0.25">
      <c r="A307" s="50" t="s">
        <v>585</v>
      </c>
      <c r="B307" s="54" t="s">
        <v>586</v>
      </c>
      <c r="C307" s="71">
        <v>270.27</v>
      </c>
      <c r="D307" s="83"/>
    </row>
    <row r="308" spans="1:4" ht="15" customHeight="1" x14ac:dyDescent="0.25">
      <c r="A308" s="50" t="s">
        <v>587</v>
      </c>
      <c r="B308" s="54" t="s">
        <v>588</v>
      </c>
      <c r="C308" s="71">
        <v>149.24</v>
      </c>
      <c r="D308" s="83"/>
    </row>
    <row r="309" spans="1:4" ht="15" customHeight="1" x14ac:dyDescent="0.25">
      <c r="A309" s="50" t="s">
        <v>589</v>
      </c>
      <c r="B309" s="51" t="s">
        <v>590</v>
      </c>
      <c r="C309" s="71">
        <v>394.93999999999994</v>
      </c>
      <c r="D309" s="83"/>
    </row>
    <row r="310" spans="1:4" ht="15" customHeight="1" x14ac:dyDescent="0.25">
      <c r="A310" s="50" t="s">
        <v>591</v>
      </c>
      <c r="B310" s="51" t="s">
        <v>592</v>
      </c>
      <c r="C310" s="71">
        <v>394.93999999999994</v>
      </c>
      <c r="D310" s="83"/>
    </row>
    <row r="311" spans="1:4" ht="15" customHeight="1" x14ac:dyDescent="0.25">
      <c r="A311" s="50" t="s">
        <v>593</v>
      </c>
      <c r="B311" s="51" t="s">
        <v>594</v>
      </c>
      <c r="C311" s="71">
        <v>275.73</v>
      </c>
      <c r="D311" s="83"/>
    </row>
    <row r="312" spans="1:4" ht="15" customHeight="1" x14ac:dyDescent="0.25">
      <c r="A312" s="50" t="s">
        <v>595</v>
      </c>
      <c r="B312" s="51" t="s">
        <v>596</v>
      </c>
      <c r="C312" s="71">
        <v>681.59</v>
      </c>
      <c r="D312" s="83"/>
    </row>
    <row r="313" spans="1:4" ht="15" customHeight="1" x14ac:dyDescent="0.25">
      <c r="A313" s="50" t="s">
        <v>597</v>
      </c>
      <c r="B313" s="51" t="s">
        <v>598</v>
      </c>
      <c r="C313" s="71">
        <v>598.78</v>
      </c>
      <c r="D313" s="83"/>
    </row>
    <row r="314" spans="1:4" ht="15" customHeight="1" x14ac:dyDescent="0.25">
      <c r="A314" s="50" t="s">
        <v>599</v>
      </c>
      <c r="B314" s="51" t="s">
        <v>600</v>
      </c>
      <c r="C314" s="71">
        <v>499.59</v>
      </c>
      <c r="D314" s="83"/>
    </row>
    <row r="315" spans="1:4" ht="15" customHeight="1" x14ac:dyDescent="0.25">
      <c r="A315" s="49" t="s">
        <v>601</v>
      </c>
      <c r="B315" s="53" t="s">
        <v>602</v>
      </c>
      <c r="C315" s="71">
        <v>576.03</v>
      </c>
      <c r="D315" s="83"/>
    </row>
    <row r="316" spans="1:4" ht="15" customHeight="1" x14ac:dyDescent="0.25">
      <c r="A316" s="49" t="s">
        <v>603</v>
      </c>
      <c r="B316" s="53" t="s">
        <v>604</v>
      </c>
      <c r="C316" s="71">
        <v>576.03</v>
      </c>
      <c r="D316" s="83"/>
    </row>
    <row r="317" spans="1:4" ht="15" customHeight="1" x14ac:dyDescent="0.25">
      <c r="A317" s="50" t="s">
        <v>605</v>
      </c>
      <c r="B317" s="51" t="s">
        <v>606</v>
      </c>
      <c r="C317" s="71">
        <v>793.51999999999987</v>
      </c>
      <c r="D317" s="83"/>
    </row>
    <row r="318" spans="1:4" ht="15" customHeight="1" x14ac:dyDescent="0.25">
      <c r="A318" s="50" t="s">
        <v>607</v>
      </c>
      <c r="B318" s="51" t="s">
        <v>608</v>
      </c>
      <c r="C318" s="71">
        <v>793.51999999999987</v>
      </c>
      <c r="D318" s="83"/>
    </row>
    <row r="319" spans="1:4" ht="15" customHeight="1" x14ac:dyDescent="0.25">
      <c r="A319" s="55" t="s">
        <v>609</v>
      </c>
      <c r="B319" s="51" t="s">
        <v>610</v>
      </c>
      <c r="C319" s="71">
        <v>1529.71</v>
      </c>
      <c r="D319" s="83"/>
    </row>
    <row r="320" spans="1:4" ht="15" customHeight="1" x14ac:dyDescent="0.25">
      <c r="A320" s="55" t="s">
        <v>611</v>
      </c>
      <c r="B320" s="51" t="s">
        <v>612</v>
      </c>
      <c r="C320" s="71">
        <v>1529.71</v>
      </c>
      <c r="D320" s="83"/>
    </row>
    <row r="321" spans="1:4" ht="15" customHeight="1" x14ac:dyDescent="0.25">
      <c r="A321" s="50" t="s">
        <v>613</v>
      </c>
      <c r="B321" s="51" t="s">
        <v>614</v>
      </c>
      <c r="C321" s="71">
        <v>1575.21</v>
      </c>
      <c r="D321" s="83"/>
    </row>
    <row r="322" spans="1:4" ht="15" customHeight="1" x14ac:dyDescent="0.25">
      <c r="A322" s="55" t="s">
        <v>615</v>
      </c>
      <c r="B322" s="51" t="s">
        <v>616</v>
      </c>
      <c r="C322" s="71">
        <v>1529.71</v>
      </c>
      <c r="D322" s="83"/>
    </row>
    <row r="323" spans="1:4" s="38" customFormat="1" ht="26.25" x14ac:dyDescent="0.4">
      <c r="A323" s="42" t="s">
        <v>617</v>
      </c>
      <c r="B323" s="43"/>
      <c r="C323" s="44" t="s">
        <v>515</v>
      </c>
      <c r="D323" s="81" t="s">
        <v>966</v>
      </c>
    </row>
    <row r="324" spans="1:4" ht="15" customHeight="1" x14ac:dyDescent="0.25">
      <c r="A324" s="50" t="s">
        <v>618</v>
      </c>
      <c r="B324" s="51" t="s">
        <v>619</v>
      </c>
      <c r="C324" s="71">
        <v>10936.730804999999</v>
      </c>
      <c r="D324" s="83"/>
    </row>
    <row r="325" spans="1:4" ht="15" customHeight="1" x14ac:dyDescent="0.25">
      <c r="A325" s="50" t="s">
        <v>620</v>
      </c>
      <c r="B325" s="51" t="s">
        <v>621</v>
      </c>
      <c r="C325" s="71">
        <v>686.14</v>
      </c>
      <c r="D325" s="83"/>
    </row>
    <row r="326" spans="1:4" ht="15" customHeight="1" x14ac:dyDescent="0.25">
      <c r="A326" s="50" t="s">
        <v>622</v>
      </c>
      <c r="B326" s="51" t="s">
        <v>623</v>
      </c>
      <c r="C326" s="71">
        <v>1048.32</v>
      </c>
      <c r="D326" s="83"/>
    </row>
    <row r="327" spans="1:4" ht="15" customHeight="1" x14ac:dyDescent="0.25">
      <c r="A327" s="50" t="s">
        <v>624</v>
      </c>
      <c r="B327" s="51" t="s">
        <v>625</v>
      </c>
      <c r="C327" s="71">
        <v>1257.6200000000001</v>
      </c>
      <c r="D327" s="83"/>
    </row>
    <row r="328" spans="1:4" ht="15" customHeight="1" x14ac:dyDescent="0.25">
      <c r="A328" s="50" t="s">
        <v>626</v>
      </c>
      <c r="B328" s="51" t="s">
        <v>627</v>
      </c>
      <c r="C328" s="71">
        <v>1519.6999999999998</v>
      </c>
      <c r="D328" s="83"/>
    </row>
    <row r="329" spans="1:4" ht="15" customHeight="1" x14ac:dyDescent="0.25">
      <c r="A329" s="50" t="s">
        <v>628</v>
      </c>
      <c r="B329" s="54" t="s">
        <v>629</v>
      </c>
      <c r="C329" s="71">
        <v>194.74</v>
      </c>
      <c r="D329" s="83"/>
    </row>
    <row r="330" spans="1:4" ht="15" customHeight="1" x14ac:dyDescent="0.25">
      <c r="A330" s="50" t="s">
        <v>630</v>
      </c>
      <c r="B330" s="54" t="s">
        <v>631</v>
      </c>
      <c r="C330" s="71">
        <v>238.42</v>
      </c>
      <c r="D330" s="83"/>
    </row>
    <row r="331" spans="1:4" s="38" customFormat="1" ht="26.25" x14ac:dyDescent="0.4">
      <c r="A331" s="42" t="s">
        <v>632</v>
      </c>
      <c r="B331" s="43"/>
      <c r="C331" s="44" t="s">
        <v>515</v>
      </c>
      <c r="D331" s="81" t="s">
        <v>966</v>
      </c>
    </row>
    <row r="332" spans="1:4" ht="15" customHeight="1" x14ac:dyDescent="0.25">
      <c r="A332" s="49" t="s">
        <v>633</v>
      </c>
      <c r="B332" s="46" t="s">
        <v>634</v>
      </c>
      <c r="C332" s="71">
        <v>12938.695769999997</v>
      </c>
      <c r="D332" s="83"/>
    </row>
    <row r="333" spans="1:4" ht="15" customHeight="1" x14ac:dyDescent="0.25">
      <c r="A333" s="49" t="s">
        <v>635</v>
      </c>
      <c r="B333" s="46" t="s">
        <v>636</v>
      </c>
      <c r="C333" s="71">
        <v>4739.3766419999993</v>
      </c>
      <c r="D333" s="83"/>
    </row>
    <row r="334" spans="1:4" ht="15" customHeight="1" x14ac:dyDescent="0.25">
      <c r="A334" s="49" t="s">
        <v>637</v>
      </c>
      <c r="B334" s="46" t="s">
        <v>638</v>
      </c>
      <c r="C334" s="71">
        <v>5622.9763589999993</v>
      </c>
      <c r="D334" s="83"/>
    </row>
    <row r="335" spans="1:4" ht="15" customHeight="1" x14ac:dyDescent="0.25">
      <c r="A335" s="49" t="s">
        <v>639</v>
      </c>
      <c r="B335" s="46" t="s">
        <v>640</v>
      </c>
      <c r="C335" s="71">
        <v>11.83</v>
      </c>
      <c r="D335" s="83"/>
    </row>
    <row r="336" spans="1:4" ht="15" customHeight="1" x14ac:dyDescent="0.25">
      <c r="A336" s="49" t="s">
        <v>641</v>
      </c>
      <c r="B336" s="46" t="s">
        <v>642</v>
      </c>
      <c r="C336" s="71">
        <v>15.47</v>
      </c>
      <c r="D336" s="83"/>
    </row>
    <row r="337" spans="1:4" s="38" customFormat="1" ht="26.25" x14ac:dyDescent="0.4">
      <c r="A337" s="42" t="s">
        <v>643</v>
      </c>
      <c r="B337" s="43"/>
      <c r="C337" s="44" t="s">
        <v>515</v>
      </c>
      <c r="D337" s="81" t="s">
        <v>966</v>
      </c>
    </row>
    <row r="338" spans="1:4" ht="15" customHeight="1" x14ac:dyDescent="0.25">
      <c r="A338" s="49" t="s">
        <v>644</v>
      </c>
      <c r="B338" s="54" t="s">
        <v>645</v>
      </c>
      <c r="C338" s="71">
        <v>320.32000000000005</v>
      </c>
      <c r="D338" s="83"/>
    </row>
    <row r="339" spans="1:4" ht="15" customHeight="1" x14ac:dyDescent="0.25">
      <c r="A339" s="49" t="s">
        <v>646</v>
      </c>
      <c r="B339" s="54" t="s">
        <v>647</v>
      </c>
      <c r="C339" s="71">
        <v>324.86999999999995</v>
      </c>
      <c r="D339" s="83"/>
    </row>
    <row r="340" spans="1:4" ht="15" customHeight="1" x14ac:dyDescent="0.25">
      <c r="A340" s="49" t="s">
        <v>648</v>
      </c>
      <c r="B340" s="54" t="s">
        <v>649</v>
      </c>
      <c r="C340" s="71">
        <v>250.25000000000003</v>
      </c>
      <c r="D340" s="83"/>
    </row>
    <row r="341" spans="1:4" ht="15" customHeight="1" x14ac:dyDescent="0.25">
      <c r="A341" s="49">
        <v>10625</v>
      </c>
      <c r="B341" s="54" t="s">
        <v>650</v>
      </c>
      <c r="C341" s="71">
        <v>106.46999999999998</v>
      </c>
      <c r="D341" s="83"/>
    </row>
    <row r="342" spans="1:4" s="38" customFormat="1" ht="26.25" x14ac:dyDescent="0.4">
      <c r="A342" s="42" t="s">
        <v>651</v>
      </c>
      <c r="B342" s="43"/>
      <c r="C342" s="44" t="s">
        <v>515</v>
      </c>
      <c r="D342" s="81" t="s">
        <v>966</v>
      </c>
    </row>
    <row r="343" spans="1:4" ht="15" customHeight="1" x14ac:dyDescent="0.25">
      <c r="A343" s="50" t="s">
        <v>652</v>
      </c>
      <c r="B343" s="51" t="s">
        <v>653</v>
      </c>
      <c r="C343" s="71">
        <v>546.91</v>
      </c>
      <c r="D343" s="83"/>
    </row>
    <row r="344" spans="1:4" ht="15" customHeight="1" x14ac:dyDescent="0.25">
      <c r="A344" s="50" t="s">
        <v>654</v>
      </c>
      <c r="B344" s="51" t="s">
        <v>655</v>
      </c>
      <c r="C344" s="71">
        <v>563.29000000000008</v>
      </c>
      <c r="D344" s="83"/>
    </row>
    <row r="345" spans="1:4" ht="15" customHeight="1" x14ac:dyDescent="0.25">
      <c r="A345" s="50" t="s">
        <v>656</v>
      </c>
      <c r="B345" s="51" t="s">
        <v>657</v>
      </c>
      <c r="C345" s="71">
        <v>546.91</v>
      </c>
      <c r="D345" s="83"/>
    </row>
    <row r="346" spans="1:4" ht="15" customHeight="1" x14ac:dyDescent="0.25">
      <c r="A346" s="50" t="s">
        <v>658</v>
      </c>
      <c r="B346" s="51" t="s">
        <v>659</v>
      </c>
      <c r="C346" s="71">
        <v>546.91</v>
      </c>
      <c r="D346" s="83"/>
    </row>
    <row r="347" spans="1:4" ht="15" customHeight="1" x14ac:dyDescent="0.25">
      <c r="A347" s="50" t="s">
        <v>660</v>
      </c>
      <c r="B347" s="51" t="s">
        <v>661</v>
      </c>
      <c r="C347" s="71">
        <v>1189.3699999999999</v>
      </c>
      <c r="D347" s="83"/>
    </row>
    <row r="348" spans="1:4" ht="15" customHeight="1" x14ac:dyDescent="0.25">
      <c r="A348" s="50" t="s">
        <v>662</v>
      </c>
      <c r="B348" s="51" t="s">
        <v>663</v>
      </c>
      <c r="C348" s="71">
        <v>1189.3699999999999</v>
      </c>
      <c r="D348" s="83"/>
    </row>
    <row r="349" spans="1:4" ht="15" customHeight="1" x14ac:dyDescent="0.25">
      <c r="A349" s="50" t="s">
        <v>664</v>
      </c>
      <c r="B349" s="51" t="s">
        <v>665</v>
      </c>
      <c r="C349" s="71">
        <v>1189.3699999999999</v>
      </c>
      <c r="D349" s="83"/>
    </row>
    <row r="350" spans="1:4" ht="15" customHeight="1" x14ac:dyDescent="0.25">
      <c r="A350" s="50" t="s">
        <v>666</v>
      </c>
      <c r="B350" s="51" t="s">
        <v>667</v>
      </c>
      <c r="C350" s="71">
        <v>1189.3699999999999</v>
      </c>
      <c r="D350" s="83"/>
    </row>
    <row r="351" spans="1:4" ht="15" customHeight="1" x14ac:dyDescent="0.25">
      <c r="A351" s="50" t="s">
        <v>668</v>
      </c>
      <c r="B351" s="51" t="s">
        <v>669</v>
      </c>
      <c r="C351" s="71">
        <v>1910.0899999999997</v>
      </c>
      <c r="D351" s="83"/>
    </row>
    <row r="352" spans="1:4" ht="15" customHeight="1" x14ac:dyDescent="0.25">
      <c r="A352" s="50" t="s">
        <v>670</v>
      </c>
      <c r="B352" s="51" t="s">
        <v>671</v>
      </c>
      <c r="C352" s="71">
        <v>1728.0900000000001</v>
      </c>
      <c r="D352" s="83"/>
    </row>
    <row r="353" spans="1:4" ht="15" customHeight="1" x14ac:dyDescent="0.25">
      <c r="A353" s="50" t="s">
        <v>672</v>
      </c>
      <c r="B353" s="51" t="s">
        <v>673</v>
      </c>
      <c r="C353" s="71">
        <v>2253.1600000000003</v>
      </c>
      <c r="D353" s="83"/>
    </row>
    <row r="354" spans="1:4" ht="15" customHeight="1" x14ac:dyDescent="0.25">
      <c r="A354" s="50" t="s">
        <v>674</v>
      </c>
      <c r="B354" s="51" t="s">
        <v>675</v>
      </c>
      <c r="C354" s="71">
        <v>2253.1600000000003</v>
      </c>
      <c r="D354" s="83"/>
    </row>
    <row r="355" spans="1:4" ht="15" customHeight="1" x14ac:dyDescent="0.25">
      <c r="A355" s="50" t="s">
        <v>676</v>
      </c>
      <c r="B355" s="51" t="s">
        <v>677</v>
      </c>
      <c r="C355" s="71">
        <v>2253.1600000000003</v>
      </c>
      <c r="D355" s="83"/>
    </row>
    <row r="356" spans="1:4" ht="15" customHeight="1" x14ac:dyDescent="0.25">
      <c r="A356" s="50" t="s">
        <v>678</v>
      </c>
      <c r="B356" s="51" t="s">
        <v>679</v>
      </c>
      <c r="C356" s="71">
        <v>1805.4399999999998</v>
      </c>
      <c r="D356" s="83"/>
    </row>
    <row r="357" spans="1:4" ht="15" customHeight="1" x14ac:dyDescent="0.25">
      <c r="A357" s="50" t="s">
        <v>680</v>
      </c>
      <c r="B357" s="51" t="s">
        <v>681</v>
      </c>
      <c r="C357" s="71">
        <v>1805.4399999999998</v>
      </c>
      <c r="D357" s="83"/>
    </row>
    <row r="358" spans="1:4" ht="15" customHeight="1" x14ac:dyDescent="0.25">
      <c r="A358" s="50" t="s">
        <v>682</v>
      </c>
      <c r="B358" s="51" t="s">
        <v>683</v>
      </c>
      <c r="C358" s="71">
        <v>809.79672773999982</v>
      </c>
      <c r="D358" s="83"/>
    </row>
    <row r="359" spans="1:4" ht="15" customHeight="1" x14ac:dyDescent="0.25">
      <c r="A359" s="50" t="s">
        <v>684</v>
      </c>
      <c r="B359" s="51" t="s">
        <v>685</v>
      </c>
      <c r="C359" s="71">
        <v>809.79672773999982</v>
      </c>
      <c r="D359" s="83"/>
    </row>
    <row r="360" spans="1:4" ht="15" customHeight="1" x14ac:dyDescent="0.25">
      <c r="A360" s="50" t="s">
        <v>686</v>
      </c>
      <c r="B360" s="51" t="s">
        <v>687</v>
      </c>
      <c r="C360" s="71">
        <v>809.79672773999982</v>
      </c>
      <c r="D360" s="83"/>
    </row>
    <row r="361" spans="1:4" ht="15" customHeight="1" x14ac:dyDescent="0.25">
      <c r="A361" s="50" t="s">
        <v>688</v>
      </c>
      <c r="B361" s="51" t="s">
        <v>689</v>
      </c>
      <c r="C361" s="71">
        <v>1316.7699999999998</v>
      </c>
      <c r="D361" s="83"/>
    </row>
    <row r="362" spans="1:4" ht="15" customHeight="1" x14ac:dyDescent="0.25">
      <c r="A362" s="50" t="s">
        <v>690</v>
      </c>
      <c r="B362" s="51" t="s">
        <v>691</v>
      </c>
      <c r="C362" s="71">
        <v>1316.7699999999998</v>
      </c>
      <c r="D362" s="83"/>
    </row>
    <row r="363" spans="1:4" ht="15" customHeight="1" x14ac:dyDescent="0.25">
      <c r="A363" s="50" t="s">
        <v>692</v>
      </c>
      <c r="B363" s="51" t="s">
        <v>693</v>
      </c>
      <c r="C363" s="71">
        <v>1316.7699999999998</v>
      </c>
      <c r="D363" s="83"/>
    </row>
    <row r="364" spans="1:4" ht="15" customHeight="1" x14ac:dyDescent="0.25">
      <c r="A364" s="50" t="s">
        <v>694</v>
      </c>
      <c r="B364" s="51" t="s">
        <v>695</v>
      </c>
      <c r="C364" s="71">
        <v>1189.3699999999999</v>
      </c>
      <c r="D364" s="83"/>
    </row>
    <row r="365" spans="1:4" ht="15" customHeight="1" x14ac:dyDescent="0.25">
      <c r="A365" s="50" t="s">
        <v>696</v>
      </c>
      <c r="B365" s="51" t="s">
        <v>697</v>
      </c>
      <c r="C365" s="71">
        <v>1189.3699999999999</v>
      </c>
      <c r="D365" s="83"/>
    </row>
    <row r="366" spans="1:4" ht="15" customHeight="1" x14ac:dyDescent="0.25">
      <c r="A366" s="50" t="s">
        <v>698</v>
      </c>
      <c r="B366" s="51" t="s">
        <v>699</v>
      </c>
      <c r="C366" s="71">
        <v>1189.3699999999999</v>
      </c>
      <c r="D366" s="83"/>
    </row>
    <row r="367" spans="1:4" ht="15" customHeight="1" x14ac:dyDescent="0.25">
      <c r="A367" s="50" t="s">
        <v>700</v>
      </c>
      <c r="B367" s="51" t="s">
        <v>701</v>
      </c>
      <c r="C367" s="71">
        <v>1189.3699999999999</v>
      </c>
      <c r="D367" s="83"/>
    </row>
    <row r="368" spans="1:4" ht="15" customHeight="1" x14ac:dyDescent="0.25">
      <c r="A368" s="50" t="s">
        <v>702</v>
      </c>
      <c r="B368" s="51" t="s">
        <v>703</v>
      </c>
      <c r="C368" s="71">
        <v>1149.3300000000002</v>
      </c>
      <c r="D368" s="83"/>
    </row>
    <row r="369" spans="1:4" ht="15" customHeight="1" x14ac:dyDescent="0.25">
      <c r="A369" s="50" t="s">
        <v>704</v>
      </c>
      <c r="B369" s="51" t="s">
        <v>705</v>
      </c>
      <c r="C369" s="71">
        <v>1149.3300000000002</v>
      </c>
      <c r="D369" s="83"/>
    </row>
    <row r="370" spans="1:4" ht="15" customHeight="1" x14ac:dyDescent="0.25">
      <c r="A370" s="50" t="s">
        <v>706</v>
      </c>
      <c r="B370" s="51" t="s">
        <v>707</v>
      </c>
      <c r="C370" s="71">
        <v>1149.3300000000002</v>
      </c>
      <c r="D370" s="83"/>
    </row>
    <row r="371" spans="1:4" ht="15" customHeight="1" x14ac:dyDescent="0.25">
      <c r="A371" s="50" t="s">
        <v>708</v>
      </c>
      <c r="B371" s="51" t="s">
        <v>709</v>
      </c>
      <c r="C371" s="71">
        <v>613.34</v>
      </c>
      <c r="D371" s="83"/>
    </row>
    <row r="372" spans="1:4" ht="15" customHeight="1" x14ac:dyDescent="0.25">
      <c r="A372" s="50" t="s">
        <v>710</v>
      </c>
      <c r="B372" s="51" t="s">
        <v>711</v>
      </c>
      <c r="C372" s="71">
        <v>990.99</v>
      </c>
      <c r="D372" s="83"/>
    </row>
    <row r="373" spans="1:4" ht="15" customHeight="1" x14ac:dyDescent="0.25">
      <c r="A373" s="50" t="s">
        <v>712</v>
      </c>
      <c r="B373" s="51" t="s">
        <v>713</v>
      </c>
      <c r="C373" s="71">
        <v>592.41</v>
      </c>
      <c r="D373" s="83"/>
    </row>
    <row r="374" spans="1:4" ht="15" customHeight="1" x14ac:dyDescent="0.25">
      <c r="A374" s="50" t="s">
        <v>714</v>
      </c>
      <c r="B374" s="51" t="s">
        <v>715</v>
      </c>
      <c r="C374" s="71">
        <v>1611.6100000000001</v>
      </c>
      <c r="D374" s="83"/>
    </row>
    <row r="375" spans="1:4" ht="15" customHeight="1" x14ac:dyDescent="0.25">
      <c r="A375" s="50" t="s">
        <v>716</v>
      </c>
      <c r="B375" s="51" t="s">
        <v>717</v>
      </c>
      <c r="C375" s="71">
        <v>1370.4599999999998</v>
      </c>
      <c r="D375" s="83"/>
    </row>
    <row r="376" spans="1:4" ht="15" customHeight="1" x14ac:dyDescent="0.25">
      <c r="A376" s="50" t="s">
        <v>718</v>
      </c>
      <c r="B376" s="51" t="s">
        <v>719</v>
      </c>
      <c r="C376" s="71">
        <v>1370.4599999999998</v>
      </c>
      <c r="D376" s="83"/>
    </row>
    <row r="377" spans="1:4" ht="15" customHeight="1" x14ac:dyDescent="0.25">
      <c r="A377" s="50" t="s">
        <v>720</v>
      </c>
      <c r="B377" s="51" t="s">
        <v>721</v>
      </c>
      <c r="C377" s="71">
        <v>1370.4599999999998</v>
      </c>
      <c r="D377" s="83"/>
    </row>
    <row r="378" spans="1:4" ht="15" customHeight="1" x14ac:dyDescent="0.25">
      <c r="A378" s="55" t="s">
        <v>722</v>
      </c>
      <c r="B378" s="51" t="s">
        <v>723</v>
      </c>
      <c r="C378" s="71">
        <v>1370.4599999999998</v>
      </c>
      <c r="D378" s="83"/>
    </row>
    <row r="379" spans="1:4" ht="15" customHeight="1" x14ac:dyDescent="0.25">
      <c r="A379" s="50" t="s">
        <v>724</v>
      </c>
      <c r="B379" s="51" t="s">
        <v>725</v>
      </c>
      <c r="C379" s="71">
        <v>1370.4599999999998</v>
      </c>
      <c r="D379" s="83"/>
    </row>
    <row r="380" spans="1:4" ht="15" customHeight="1" x14ac:dyDescent="0.25">
      <c r="A380" s="50" t="s">
        <v>726</v>
      </c>
      <c r="B380" s="51" t="s">
        <v>727</v>
      </c>
      <c r="C380" s="71">
        <v>1370.4599999999998</v>
      </c>
      <c r="D380" s="83"/>
    </row>
    <row r="381" spans="1:4" ht="15" customHeight="1" x14ac:dyDescent="0.25">
      <c r="A381" s="50" t="s">
        <v>728</v>
      </c>
      <c r="B381" s="51" t="s">
        <v>729</v>
      </c>
      <c r="C381" s="71">
        <v>1370.4599999999998</v>
      </c>
      <c r="D381" s="83"/>
    </row>
    <row r="382" spans="1:4" ht="15" customHeight="1" x14ac:dyDescent="0.25">
      <c r="A382" s="50" t="s">
        <v>730</v>
      </c>
      <c r="B382" s="51" t="s">
        <v>731</v>
      </c>
      <c r="C382" s="71">
        <v>1370.4599999999998</v>
      </c>
      <c r="D382" s="83"/>
    </row>
    <row r="383" spans="1:4" ht="15" customHeight="1" x14ac:dyDescent="0.25">
      <c r="A383" s="50" t="s">
        <v>732</v>
      </c>
      <c r="B383" s="51" t="s">
        <v>733</v>
      </c>
      <c r="C383" s="71">
        <v>1370.4599999999998</v>
      </c>
      <c r="D383" s="83"/>
    </row>
    <row r="384" spans="1:4" ht="15" customHeight="1" x14ac:dyDescent="0.25">
      <c r="A384" s="50" t="s">
        <v>734</v>
      </c>
      <c r="B384" s="51" t="s">
        <v>735</v>
      </c>
      <c r="C384" s="71">
        <v>1193.92</v>
      </c>
      <c r="D384" s="83"/>
    </row>
    <row r="385" spans="1:4" ht="15" customHeight="1" x14ac:dyDescent="0.25">
      <c r="A385" s="49" t="s">
        <v>736</v>
      </c>
      <c r="B385" s="51" t="s">
        <v>737</v>
      </c>
      <c r="C385" s="71">
        <v>1457.82</v>
      </c>
      <c r="D385" s="83"/>
    </row>
    <row r="386" spans="1:4" ht="15" customHeight="1" x14ac:dyDescent="0.25">
      <c r="A386" s="50" t="s">
        <v>738</v>
      </c>
      <c r="B386" s="51" t="s">
        <v>739</v>
      </c>
      <c r="C386" s="71">
        <v>868.14</v>
      </c>
      <c r="D386" s="83"/>
    </row>
    <row r="387" spans="1:4" ht="15" customHeight="1" x14ac:dyDescent="0.25">
      <c r="A387" s="50" t="s">
        <v>740</v>
      </c>
      <c r="B387" s="51" t="s">
        <v>741</v>
      </c>
      <c r="C387" s="71">
        <v>26.39</v>
      </c>
      <c r="D387" s="83"/>
    </row>
    <row r="388" spans="1:4" ht="15" customHeight="1" x14ac:dyDescent="0.25">
      <c r="A388" s="50" t="s">
        <v>742</v>
      </c>
      <c r="B388" s="51" t="s">
        <v>743</v>
      </c>
      <c r="C388" s="71">
        <v>1226.68</v>
      </c>
      <c r="D388" s="83"/>
    </row>
    <row r="389" spans="1:4" s="38" customFormat="1" ht="26.25" x14ac:dyDescent="0.4">
      <c r="A389" s="42" t="s">
        <v>744</v>
      </c>
      <c r="B389" s="43"/>
      <c r="C389" s="44" t="s">
        <v>515</v>
      </c>
      <c r="D389" s="81" t="s">
        <v>966</v>
      </c>
    </row>
    <row r="390" spans="1:4" ht="15" customHeight="1" x14ac:dyDescent="0.25">
      <c r="A390" s="50" t="s">
        <v>745</v>
      </c>
      <c r="B390" s="51" t="s">
        <v>746</v>
      </c>
      <c r="C390" s="71">
        <v>635.18000000000006</v>
      </c>
      <c r="D390" s="83"/>
    </row>
    <row r="391" spans="1:4" ht="15" customHeight="1" x14ac:dyDescent="0.25">
      <c r="A391" s="50" t="s">
        <v>747</v>
      </c>
      <c r="B391" s="51" t="s">
        <v>748</v>
      </c>
      <c r="C391" s="71">
        <v>635.18000000000006</v>
      </c>
      <c r="D391" s="83"/>
    </row>
    <row r="392" spans="1:4" ht="15" customHeight="1" x14ac:dyDescent="0.25">
      <c r="A392" s="50" t="s">
        <v>749</v>
      </c>
      <c r="B392" s="51" t="s">
        <v>750</v>
      </c>
      <c r="C392" s="71">
        <v>404.95</v>
      </c>
      <c r="D392" s="83"/>
    </row>
    <row r="393" spans="1:4" ht="15" customHeight="1" x14ac:dyDescent="0.25">
      <c r="A393" s="50" t="s">
        <v>751</v>
      </c>
      <c r="B393" s="51" t="s">
        <v>752</v>
      </c>
      <c r="C393" s="71">
        <v>778.05</v>
      </c>
      <c r="D393" s="83"/>
    </row>
    <row r="394" spans="1:4" ht="15" customHeight="1" x14ac:dyDescent="0.25">
      <c r="A394" s="50" t="s">
        <v>753</v>
      </c>
      <c r="B394" s="51" t="s">
        <v>754</v>
      </c>
      <c r="C394" s="71">
        <v>778.05</v>
      </c>
      <c r="D394" s="83"/>
    </row>
    <row r="395" spans="1:4" ht="15" customHeight="1" x14ac:dyDescent="0.25">
      <c r="A395" s="50" t="s">
        <v>755</v>
      </c>
      <c r="B395" s="51" t="s">
        <v>756</v>
      </c>
      <c r="C395" s="71">
        <v>1020.1099999999999</v>
      </c>
      <c r="D395" s="83"/>
    </row>
    <row r="396" spans="1:4" ht="15" customHeight="1" x14ac:dyDescent="0.25">
      <c r="A396" s="50" t="s">
        <v>757</v>
      </c>
      <c r="B396" s="51" t="s">
        <v>758</v>
      </c>
      <c r="C396" s="71">
        <v>1020.1099999999999</v>
      </c>
      <c r="D396" s="83"/>
    </row>
    <row r="397" spans="1:4" ht="15" customHeight="1" x14ac:dyDescent="0.25">
      <c r="A397" s="50" t="s">
        <v>759</v>
      </c>
      <c r="B397" s="51" t="s">
        <v>760</v>
      </c>
      <c r="C397" s="71">
        <v>3299.66</v>
      </c>
      <c r="D397" s="83"/>
    </row>
    <row r="398" spans="1:4" ht="15" customHeight="1" x14ac:dyDescent="0.25">
      <c r="A398" s="50" t="s">
        <v>761</v>
      </c>
      <c r="B398" s="51" t="s">
        <v>762</v>
      </c>
      <c r="C398" s="71">
        <v>3299.66</v>
      </c>
      <c r="D398" s="83"/>
    </row>
    <row r="399" spans="1:4" ht="15" customHeight="1" x14ac:dyDescent="0.25">
      <c r="A399" s="50" t="s">
        <v>763</v>
      </c>
      <c r="B399" s="51" t="s">
        <v>764</v>
      </c>
      <c r="C399" s="71">
        <v>3299.66</v>
      </c>
      <c r="D399" s="83"/>
    </row>
    <row r="400" spans="1:4" ht="15" customHeight="1" x14ac:dyDescent="0.25">
      <c r="A400" s="50" t="s">
        <v>765</v>
      </c>
      <c r="B400" s="51" t="s">
        <v>766</v>
      </c>
      <c r="C400" s="71">
        <v>475.92999999999995</v>
      </c>
      <c r="D400" s="83"/>
    </row>
    <row r="401" spans="1:4" ht="15" customHeight="1" x14ac:dyDescent="0.25">
      <c r="A401" s="50" t="s">
        <v>767</v>
      </c>
      <c r="B401" s="51" t="s">
        <v>768</v>
      </c>
      <c r="C401" s="71">
        <v>475.92999999999995</v>
      </c>
      <c r="D401" s="83"/>
    </row>
    <row r="402" spans="1:4" ht="15" customHeight="1" x14ac:dyDescent="0.25">
      <c r="A402" s="50" t="s">
        <v>769</v>
      </c>
      <c r="B402" s="51" t="s">
        <v>770</v>
      </c>
      <c r="C402" s="71">
        <v>475.92999999999995</v>
      </c>
      <c r="D402" s="83"/>
    </row>
    <row r="403" spans="1:4" s="38" customFormat="1" ht="26.25" x14ac:dyDescent="0.4">
      <c r="A403" s="42" t="s">
        <v>771</v>
      </c>
      <c r="B403" s="43"/>
      <c r="C403" s="44" t="s">
        <v>515</v>
      </c>
      <c r="D403" s="81" t="s">
        <v>966</v>
      </c>
    </row>
    <row r="404" spans="1:4" ht="15" customHeight="1" x14ac:dyDescent="0.25">
      <c r="A404" s="49" t="s">
        <v>772</v>
      </c>
      <c r="B404" s="46" t="s">
        <v>773</v>
      </c>
      <c r="C404" s="71">
        <v>1246.7</v>
      </c>
      <c r="D404" s="83"/>
    </row>
    <row r="405" spans="1:4" ht="15" customHeight="1" x14ac:dyDescent="0.25">
      <c r="A405" s="49" t="s">
        <v>774</v>
      </c>
      <c r="B405" s="46" t="s">
        <v>775</v>
      </c>
      <c r="C405" s="71">
        <v>1246.7</v>
      </c>
      <c r="D405" s="83"/>
    </row>
    <row r="406" spans="1:4" ht="15" customHeight="1" x14ac:dyDescent="0.25">
      <c r="A406" s="49" t="s">
        <v>776</v>
      </c>
      <c r="B406" s="46" t="s">
        <v>777</v>
      </c>
      <c r="C406" s="71">
        <v>1246.7</v>
      </c>
      <c r="D406" s="83"/>
    </row>
    <row r="407" spans="1:4" ht="15" customHeight="1" x14ac:dyDescent="0.25">
      <c r="A407" s="49" t="s">
        <v>778</v>
      </c>
      <c r="B407" s="46" t="s">
        <v>779</v>
      </c>
      <c r="C407" s="71">
        <v>911.82</v>
      </c>
      <c r="D407" s="83"/>
    </row>
    <row r="408" spans="1:4" ht="15" customHeight="1" x14ac:dyDescent="0.25">
      <c r="A408" s="49" t="s">
        <v>780</v>
      </c>
      <c r="B408" s="46" t="s">
        <v>781</v>
      </c>
      <c r="C408" s="71">
        <v>836.29</v>
      </c>
      <c r="D408" s="83"/>
    </row>
    <row r="409" spans="1:4" ht="15" customHeight="1" x14ac:dyDescent="0.25">
      <c r="A409" s="49" t="s">
        <v>782</v>
      </c>
      <c r="B409" s="46" t="s">
        <v>783</v>
      </c>
      <c r="C409" s="71">
        <v>911.82</v>
      </c>
      <c r="D409" s="83"/>
    </row>
    <row r="410" spans="1:4" ht="15" customHeight="1" x14ac:dyDescent="0.25">
      <c r="A410" s="49">
        <v>122</v>
      </c>
      <c r="B410" s="46" t="s">
        <v>784</v>
      </c>
      <c r="C410" s="71">
        <v>5290.74</v>
      </c>
      <c r="D410" s="83"/>
    </row>
    <row r="411" spans="1:4" ht="15" customHeight="1" x14ac:dyDescent="0.25">
      <c r="A411" s="49">
        <v>739</v>
      </c>
      <c r="B411" s="46" t="s">
        <v>785</v>
      </c>
      <c r="C411" s="71">
        <v>5290.74</v>
      </c>
      <c r="D411" s="83"/>
    </row>
    <row r="412" spans="1:4" ht="15" customHeight="1" x14ac:dyDescent="0.25">
      <c r="A412" s="49">
        <v>123</v>
      </c>
      <c r="B412" s="46" t="s">
        <v>786</v>
      </c>
      <c r="C412" s="71">
        <v>5290.74</v>
      </c>
      <c r="D412" s="83"/>
    </row>
    <row r="413" spans="1:4" s="38" customFormat="1" ht="26.25" x14ac:dyDescent="0.4">
      <c r="A413" s="42" t="s">
        <v>787</v>
      </c>
      <c r="B413" s="43"/>
      <c r="C413" s="44" t="s">
        <v>515</v>
      </c>
      <c r="D413" s="81" t="s">
        <v>966</v>
      </c>
    </row>
    <row r="414" spans="1:4" ht="15" customHeight="1" x14ac:dyDescent="0.25">
      <c r="A414" s="52" t="s">
        <v>788</v>
      </c>
      <c r="B414" s="53" t="s">
        <v>789</v>
      </c>
      <c r="C414" s="71">
        <v>161.97999999999999</v>
      </c>
      <c r="D414" s="83"/>
    </row>
    <row r="415" spans="1:4" ht="15" customHeight="1" x14ac:dyDescent="0.25">
      <c r="A415" s="49" t="s">
        <v>790</v>
      </c>
      <c r="B415" s="53" t="s">
        <v>791</v>
      </c>
      <c r="C415" s="71">
        <v>629.72</v>
      </c>
      <c r="D415" s="83"/>
    </row>
    <row r="416" spans="1:4" ht="15" customHeight="1" x14ac:dyDescent="0.25">
      <c r="A416" s="49" t="s">
        <v>792</v>
      </c>
      <c r="B416" s="51" t="s">
        <v>793</v>
      </c>
      <c r="C416" s="71">
        <v>1155.7</v>
      </c>
      <c r="D416" s="83"/>
    </row>
    <row r="417" spans="1:4" ht="15" customHeight="1" x14ac:dyDescent="0.25">
      <c r="A417" s="49" t="s">
        <v>794</v>
      </c>
      <c r="B417" s="51" t="s">
        <v>795</v>
      </c>
      <c r="C417" s="71">
        <v>1158.43</v>
      </c>
      <c r="D417" s="83"/>
    </row>
    <row r="418" spans="1:4" ht="15" customHeight="1" x14ac:dyDescent="0.25">
      <c r="A418" s="49" t="s">
        <v>796</v>
      </c>
      <c r="B418" s="53" t="s">
        <v>797</v>
      </c>
      <c r="C418" s="71">
        <v>1669.85</v>
      </c>
      <c r="D418" s="83"/>
    </row>
    <row r="419" spans="1:4" ht="15" customHeight="1" x14ac:dyDescent="0.25">
      <c r="A419" s="49" t="s">
        <v>798</v>
      </c>
      <c r="B419" s="53" t="s">
        <v>799</v>
      </c>
      <c r="C419" s="71">
        <v>2181.27</v>
      </c>
      <c r="D419" s="83"/>
    </row>
    <row r="420" spans="1:4" ht="15" customHeight="1" x14ac:dyDescent="0.25">
      <c r="A420" s="49" t="s">
        <v>800</v>
      </c>
      <c r="B420" s="53" t="s">
        <v>801</v>
      </c>
      <c r="C420" s="71">
        <v>2575.3000000000002</v>
      </c>
      <c r="D420" s="83"/>
    </row>
    <row r="421" spans="1:4" ht="15" customHeight="1" x14ac:dyDescent="0.25">
      <c r="A421" s="49" t="s">
        <v>802</v>
      </c>
      <c r="B421" s="53" t="s">
        <v>803</v>
      </c>
      <c r="C421" s="71">
        <v>2780.05</v>
      </c>
      <c r="D421" s="83"/>
    </row>
    <row r="422" spans="1:4" ht="15" customHeight="1" x14ac:dyDescent="0.25">
      <c r="A422" s="49" t="s">
        <v>804</v>
      </c>
      <c r="B422" s="53" t="s">
        <v>805</v>
      </c>
      <c r="C422" s="71">
        <v>2873.78</v>
      </c>
      <c r="D422" s="83"/>
    </row>
    <row r="423" spans="1:4" ht="15" customHeight="1" x14ac:dyDescent="0.25">
      <c r="A423" s="49" t="s">
        <v>806</v>
      </c>
      <c r="B423" s="53" t="s">
        <v>807</v>
      </c>
      <c r="C423" s="71">
        <v>3526.2500000000005</v>
      </c>
      <c r="D423" s="83"/>
    </row>
    <row r="424" spans="1:4" ht="15" customHeight="1" x14ac:dyDescent="0.25">
      <c r="A424" s="49" t="s">
        <v>808</v>
      </c>
      <c r="B424" s="53" t="s">
        <v>809</v>
      </c>
      <c r="C424" s="71">
        <v>3918.4600000000005</v>
      </c>
      <c r="D424" s="83"/>
    </row>
    <row r="425" spans="1:4" ht="15" customHeight="1" x14ac:dyDescent="0.25">
      <c r="A425" s="52" t="s">
        <v>810</v>
      </c>
      <c r="B425" s="56" t="s">
        <v>811</v>
      </c>
      <c r="C425" s="71">
        <v>5313.49</v>
      </c>
      <c r="D425" s="83"/>
    </row>
    <row r="426" spans="1:4" ht="15" customHeight="1" x14ac:dyDescent="0.25">
      <c r="A426" s="52" t="s">
        <v>812</v>
      </c>
      <c r="B426" s="51" t="s">
        <v>813</v>
      </c>
      <c r="C426" s="71">
        <v>6411.8599999999988</v>
      </c>
      <c r="D426" s="83"/>
    </row>
    <row r="427" spans="1:4" ht="15" customHeight="1" x14ac:dyDescent="0.25">
      <c r="A427" s="52" t="s">
        <v>814</v>
      </c>
      <c r="B427" s="51" t="s">
        <v>815</v>
      </c>
      <c r="C427" s="71">
        <v>7093.45</v>
      </c>
      <c r="D427" s="83"/>
    </row>
    <row r="428" spans="1:4" ht="15" customHeight="1" x14ac:dyDescent="0.25">
      <c r="A428" s="52" t="s">
        <v>816</v>
      </c>
      <c r="B428" s="53" t="s">
        <v>817</v>
      </c>
      <c r="C428" s="71">
        <v>7778.68</v>
      </c>
      <c r="D428" s="83"/>
    </row>
    <row r="429" spans="1:4" ht="15" customHeight="1" x14ac:dyDescent="0.25">
      <c r="A429" s="52" t="s">
        <v>818</v>
      </c>
      <c r="B429" s="53" t="s">
        <v>819</v>
      </c>
      <c r="C429" s="71">
        <v>8115.3799999999992</v>
      </c>
      <c r="D429" s="83"/>
    </row>
    <row r="430" spans="1:4" ht="15" customHeight="1" x14ac:dyDescent="0.25">
      <c r="A430" s="52" t="s">
        <v>820</v>
      </c>
      <c r="B430" s="53" t="s">
        <v>821</v>
      </c>
      <c r="C430" s="71">
        <v>9029.02</v>
      </c>
      <c r="D430" s="83"/>
    </row>
    <row r="431" spans="1:4" s="38" customFormat="1" ht="26.25" x14ac:dyDescent="0.4">
      <c r="A431" s="42" t="s">
        <v>822</v>
      </c>
      <c r="B431" s="43"/>
      <c r="C431" s="44" t="s">
        <v>515</v>
      </c>
      <c r="D431" s="81" t="s">
        <v>966</v>
      </c>
    </row>
    <row r="432" spans="1:4" ht="15" customHeight="1" x14ac:dyDescent="0.25">
      <c r="A432" s="52" t="s">
        <v>823</v>
      </c>
      <c r="B432" s="51" t="s">
        <v>824</v>
      </c>
      <c r="C432" s="71">
        <v>2096.64</v>
      </c>
      <c r="D432" s="83"/>
    </row>
    <row r="433" spans="1:4" ht="15" customHeight="1" x14ac:dyDescent="0.25">
      <c r="A433" s="52" t="s">
        <v>825</v>
      </c>
      <c r="B433" s="51" t="s">
        <v>826</v>
      </c>
      <c r="C433" s="71">
        <v>0</v>
      </c>
      <c r="D433" s="83"/>
    </row>
    <row r="434" spans="1:4" ht="15" customHeight="1" x14ac:dyDescent="0.25">
      <c r="A434" s="52" t="s">
        <v>827</v>
      </c>
      <c r="B434" s="51" t="s">
        <v>828</v>
      </c>
      <c r="C434" s="71">
        <v>0</v>
      </c>
      <c r="D434" s="83"/>
    </row>
    <row r="435" spans="1:4" ht="15" customHeight="1" x14ac:dyDescent="0.25">
      <c r="A435" s="52" t="s">
        <v>829</v>
      </c>
      <c r="B435" s="51" t="s">
        <v>830</v>
      </c>
      <c r="C435" s="71">
        <v>0</v>
      </c>
      <c r="D435" s="83"/>
    </row>
    <row r="436" spans="1:4" ht="15" customHeight="1" x14ac:dyDescent="0.25">
      <c r="A436" s="52" t="s">
        <v>831</v>
      </c>
      <c r="B436" s="51" t="s">
        <v>832</v>
      </c>
      <c r="C436" s="71">
        <v>23661.820000000003</v>
      </c>
      <c r="D436" s="83"/>
    </row>
    <row r="437" spans="1:4" s="38" customFormat="1" ht="26.25" x14ac:dyDescent="0.4">
      <c r="A437" s="42" t="s">
        <v>833</v>
      </c>
      <c r="B437" s="43"/>
      <c r="C437" s="44" t="s">
        <v>515</v>
      </c>
      <c r="D437" s="81" t="s">
        <v>966</v>
      </c>
    </row>
    <row r="438" spans="1:4" ht="15" customHeight="1" x14ac:dyDescent="0.25">
      <c r="A438" s="49" t="s">
        <v>834</v>
      </c>
      <c r="B438" s="46" t="s">
        <v>835</v>
      </c>
      <c r="C438" s="71">
        <v>3436.4483999999993</v>
      </c>
      <c r="D438" s="83"/>
    </row>
    <row r="439" spans="1:4" ht="15" customHeight="1" x14ac:dyDescent="0.25">
      <c r="A439" s="49" t="s">
        <v>836</v>
      </c>
      <c r="B439" s="46" t="s">
        <v>837</v>
      </c>
      <c r="C439" s="71">
        <v>4138.6410450000003</v>
      </c>
      <c r="D439" s="83"/>
    </row>
    <row r="440" spans="1:4" ht="15" customHeight="1" x14ac:dyDescent="0.25">
      <c r="A440" s="49" t="s">
        <v>838</v>
      </c>
      <c r="B440" s="46" t="s">
        <v>839</v>
      </c>
      <c r="C440" s="71">
        <v>8194.8774599999979</v>
      </c>
      <c r="D440" s="83"/>
    </row>
    <row r="441" spans="1:4" s="38" customFormat="1" ht="26.25" x14ac:dyDescent="0.4">
      <c r="A441" s="42" t="s">
        <v>840</v>
      </c>
      <c r="B441" s="43"/>
      <c r="C441" s="44" t="s">
        <v>515</v>
      </c>
      <c r="D441" s="81" t="s">
        <v>966</v>
      </c>
    </row>
    <row r="442" spans="1:4" ht="15" customHeight="1" x14ac:dyDescent="0.25">
      <c r="A442" s="52">
        <v>7100011101</v>
      </c>
      <c r="B442" s="53" t="s">
        <v>841</v>
      </c>
      <c r="C442" s="71">
        <v>2517.9700000000003</v>
      </c>
      <c r="D442" s="83"/>
    </row>
    <row r="443" spans="1:4" ht="15" customHeight="1" x14ac:dyDescent="0.25">
      <c r="A443" s="52">
        <v>7100011111</v>
      </c>
      <c r="B443" s="53" t="s">
        <v>842</v>
      </c>
      <c r="C443" s="71">
        <v>3540.81</v>
      </c>
      <c r="D443" s="83"/>
    </row>
    <row r="444" spans="1:4" s="38" customFormat="1" ht="26.25" x14ac:dyDescent="0.4">
      <c r="A444" s="42" t="s">
        <v>843</v>
      </c>
      <c r="B444" s="43"/>
      <c r="C444" s="44" t="s">
        <v>515</v>
      </c>
      <c r="D444" s="81" t="s">
        <v>966</v>
      </c>
    </row>
    <row r="445" spans="1:4" ht="15" customHeight="1" x14ac:dyDescent="0.25">
      <c r="A445" s="52" t="s">
        <v>844</v>
      </c>
      <c r="B445" s="53" t="s">
        <v>845</v>
      </c>
      <c r="C445" s="71">
        <v>29993.599999999999</v>
      </c>
      <c r="D445" s="83"/>
    </row>
    <row r="446" spans="1:4" ht="15" customHeight="1" x14ac:dyDescent="0.25">
      <c r="A446" s="52" t="s">
        <v>846</v>
      </c>
      <c r="B446" s="51" t="s">
        <v>847</v>
      </c>
      <c r="C446" s="71">
        <v>83630.820000000007</v>
      </c>
      <c r="D446" s="83"/>
    </row>
    <row r="447" spans="1:4" s="38" customFormat="1" ht="26.25" x14ac:dyDescent="0.4">
      <c r="A447" s="42" t="s">
        <v>848</v>
      </c>
      <c r="B447" s="43"/>
      <c r="C447" s="44" t="s">
        <v>515</v>
      </c>
      <c r="D447" s="81" t="s">
        <v>966</v>
      </c>
    </row>
    <row r="448" spans="1:4" ht="15" customHeight="1" x14ac:dyDescent="0.25">
      <c r="A448" s="52" t="s">
        <v>849</v>
      </c>
      <c r="B448" s="46" t="s">
        <v>850</v>
      </c>
      <c r="C448" s="71">
        <v>5355.3499999999995</v>
      </c>
      <c r="D448" s="83"/>
    </row>
    <row r="449" spans="1:4" ht="15" customHeight="1" x14ac:dyDescent="0.25">
      <c r="A449" s="52" t="s">
        <v>851</v>
      </c>
      <c r="B449" s="46" t="s">
        <v>852</v>
      </c>
      <c r="C449" s="71">
        <v>6004.1799999999994</v>
      </c>
      <c r="D449" s="83"/>
    </row>
    <row r="450" spans="1:4" ht="15" customHeight="1" x14ac:dyDescent="0.25">
      <c r="A450" s="52" t="s">
        <v>853</v>
      </c>
      <c r="B450" s="46" t="s">
        <v>854</v>
      </c>
      <c r="C450" s="71">
        <v>5282.5499999999993</v>
      </c>
      <c r="D450" s="83"/>
    </row>
    <row r="451" spans="1:4" ht="15" customHeight="1" x14ac:dyDescent="0.25">
      <c r="A451" s="52" t="s">
        <v>855</v>
      </c>
      <c r="B451" s="46" t="s">
        <v>856</v>
      </c>
      <c r="C451" s="71">
        <v>3564.4700000000003</v>
      </c>
      <c r="D451" s="83"/>
    </row>
    <row r="452" spans="1:4" ht="15" customHeight="1" x14ac:dyDescent="0.25">
      <c r="A452" s="52" t="s">
        <v>857</v>
      </c>
      <c r="B452" s="46" t="s">
        <v>858</v>
      </c>
      <c r="C452" s="71">
        <v>3521.7000000000003</v>
      </c>
      <c r="D452" s="83"/>
    </row>
    <row r="453" spans="1:4" ht="15" customHeight="1" x14ac:dyDescent="0.25">
      <c r="A453" s="52" t="s">
        <v>859</v>
      </c>
      <c r="B453" s="46" t="s">
        <v>860</v>
      </c>
      <c r="C453" s="71">
        <v>3204.11</v>
      </c>
      <c r="D453" s="83"/>
    </row>
    <row r="454" spans="1:4" s="38" customFormat="1" ht="26.25" x14ac:dyDescent="0.4">
      <c r="A454" s="42" t="s">
        <v>861</v>
      </c>
      <c r="B454" s="43"/>
      <c r="C454" s="44" t="s">
        <v>515</v>
      </c>
      <c r="D454" s="81" t="s">
        <v>966</v>
      </c>
    </row>
    <row r="455" spans="1:4" ht="15" customHeight="1" x14ac:dyDescent="0.25">
      <c r="A455" s="52" t="s">
        <v>862</v>
      </c>
      <c r="B455" s="51" t="s">
        <v>863</v>
      </c>
      <c r="C455" s="71">
        <v>23284.17</v>
      </c>
      <c r="D455" s="83"/>
    </row>
    <row r="456" spans="1:4" ht="15" customHeight="1" x14ac:dyDescent="0.25">
      <c r="A456" s="52" t="s">
        <v>864</v>
      </c>
      <c r="B456" s="53" t="s">
        <v>865</v>
      </c>
      <c r="C456" s="71">
        <v>33670</v>
      </c>
      <c r="D456" s="83"/>
    </row>
    <row r="457" spans="1:4" s="38" customFormat="1" ht="26.25" x14ac:dyDescent="0.4">
      <c r="A457" s="42" t="s">
        <v>866</v>
      </c>
      <c r="B457" s="43"/>
      <c r="C457" s="71">
        <v>0</v>
      </c>
      <c r="D457" s="83"/>
    </row>
    <row r="458" spans="1:4" ht="15" customHeight="1" x14ac:dyDescent="0.25">
      <c r="A458" s="52" t="s">
        <v>867</v>
      </c>
      <c r="B458" s="53" t="s">
        <v>868</v>
      </c>
      <c r="C458" s="71">
        <v>1124.4889055399997</v>
      </c>
      <c r="D458" s="83"/>
    </row>
    <row r="459" spans="1:4" ht="15" customHeight="1" x14ac:dyDescent="0.25">
      <c r="A459" s="52" t="s">
        <v>869</v>
      </c>
      <c r="B459" s="53" t="s">
        <v>870</v>
      </c>
      <c r="C459" s="71">
        <v>2098.5303338999997</v>
      </c>
      <c r="D459" s="83"/>
    </row>
    <row r="460" spans="1:4" s="38" customFormat="1" ht="26.25" x14ac:dyDescent="0.4">
      <c r="A460" s="42" t="s">
        <v>871</v>
      </c>
      <c r="B460" s="43"/>
      <c r="C460" s="44" t="s">
        <v>515</v>
      </c>
      <c r="D460" s="81" t="s">
        <v>966</v>
      </c>
    </row>
    <row r="461" spans="1:4" ht="15" customHeight="1" x14ac:dyDescent="0.25">
      <c r="A461" s="52" t="s">
        <v>872</v>
      </c>
      <c r="B461" s="51" t="s">
        <v>873</v>
      </c>
      <c r="C461" s="71">
        <v>842.66000000000008</v>
      </c>
      <c r="D461" s="83"/>
    </row>
    <row r="462" spans="1:4" ht="15" customHeight="1" x14ac:dyDescent="0.25">
      <c r="A462" s="52" t="s">
        <v>874</v>
      </c>
      <c r="B462" s="53" t="s">
        <v>875</v>
      </c>
      <c r="C462" s="71">
        <v>546</v>
      </c>
      <c r="D462" s="83"/>
    </row>
    <row r="463" spans="1:4" ht="15" customHeight="1" x14ac:dyDescent="0.25">
      <c r="A463" s="52" t="s">
        <v>876</v>
      </c>
      <c r="B463" s="53" t="s">
        <v>877</v>
      </c>
      <c r="C463" s="71">
        <v>259.35000000000002</v>
      </c>
      <c r="D463" s="83"/>
    </row>
    <row r="464" spans="1:4" ht="15" customHeight="1" x14ac:dyDescent="0.25">
      <c r="A464" s="52" t="s">
        <v>878</v>
      </c>
      <c r="B464" s="53" t="s">
        <v>879</v>
      </c>
      <c r="C464" s="71">
        <v>259.35000000000002</v>
      </c>
      <c r="D464" s="83"/>
    </row>
    <row r="465" spans="1:4" s="38" customFormat="1" ht="26.25" x14ac:dyDescent="0.4">
      <c r="A465" s="42" t="s">
        <v>880</v>
      </c>
      <c r="B465" s="43"/>
      <c r="C465" s="44" t="s">
        <v>515</v>
      </c>
      <c r="D465" s="81" t="s">
        <v>966</v>
      </c>
    </row>
    <row r="466" spans="1:4" ht="15" customHeight="1" x14ac:dyDescent="0.25">
      <c r="A466" s="52" t="s">
        <v>881</v>
      </c>
      <c r="B466" s="51" t="s">
        <v>882</v>
      </c>
      <c r="C466" s="71">
        <v>96.496990589999996</v>
      </c>
      <c r="D466" s="83"/>
    </row>
    <row r="467" spans="1:4" ht="15" customHeight="1" x14ac:dyDescent="0.25">
      <c r="A467" s="52" t="s">
        <v>883</v>
      </c>
      <c r="B467" s="56" t="s">
        <v>884</v>
      </c>
      <c r="C467" s="71">
        <v>106.73854191000001</v>
      </c>
      <c r="D467" s="83"/>
    </row>
    <row r="468" spans="1:4" ht="15" customHeight="1" x14ac:dyDescent="0.25">
      <c r="A468" s="52" t="s">
        <v>885</v>
      </c>
      <c r="B468" s="51" t="s">
        <v>886</v>
      </c>
      <c r="C468" s="71">
        <v>108.44799966000001</v>
      </c>
      <c r="D468" s="83"/>
    </row>
    <row r="469" spans="1:4" s="38" customFormat="1" ht="26.25" x14ac:dyDescent="0.4">
      <c r="A469" s="42" t="s">
        <v>887</v>
      </c>
      <c r="B469" s="43"/>
      <c r="C469" s="44" t="s">
        <v>515</v>
      </c>
      <c r="D469" s="81" t="s">
        <v>966</v>
      </c>
    </row>
    <row r="470" spans="1:4" ht="15" customHeight="1" x14ac:dyDescent="0.25">
      <c r="A470" s="52"/>
      <c r="B470" s="53" t="s">
        <v>888</v>
      </c>
      <c r="C470" s="71">
        <v>0</v>
      </c>
      <c r="D470" s="83"/>
    </row>
    <row r="471" spans="1:4" ht="15" customHeight="1" x14ac:dyDescent="0.25">
      <c r="A471" s="52"/>
      <c r="B471" s="53" t="s">
        <v>889</v>
      </c>
      <c r="C471" s="71">
        <v>0</v>
      </c>
      <c r="D471" s="83"/>
    </row>
    <row r="472" spans="1:4" ht="15" customHeight="1" x14ac:dyDescent="0.25">
      <c r="A472" s="49" t="s">
        <v>890</v>
      </c>
      <c r="B472" s="51" t="s">
        <v>891</v>
      </c>
      <c r="C472" s="71">
        <v>17124.38</v>
      </c>
      <c r="D472" s="83"/>
    </row>
    <row r="473" spans="1:4" ht="15" customHeight="1" x14ac:dyDescent="0.25">
      <c r="A473" s="49" t="s">
        <v>892</v>
      </c>
      <c r="B473" s="51" t="s">
        <v>893</v>
      </c>
      <c r="C473" s="71">
        <v>2836.47</v>
      </c>
      <c r="D473" s="83"/>
    </row>
    <row r="474" spans="1:4" ht="15" customHeight="1" x14ac:dyDescent="0.25">
      <c r="A474" s="49" t="s">
        <v>894</v>
      </c>
      <c r="B474" s="51" t="s">
        <v>895</v>
      </c>
      <c r="C474" s="71">
        <v>3003.0000000000005</v>
      </c>
      <c r="D474" s="83"/>
    </row>
    <row r="475" spans="1:4" ht="15" customHeight="1" x14ac:dyDescent="0.25">
      <c r="A475" s="49" t="s">
        <v>896</v>
      </c>
      <c r="B475" s="51" t="s">
        <v>897</v>
      </c>
      <c r="C475" s="71">
        <v>3099.46</v>
      </c>
      <c r="D475" s="83"/>
    </row>
    <row r="476" spans="1:4" ht="15" customHeight="1" x14ac:dyDescent="0.25">
      <c r="A476" s="49" t="s">
        <v>898</v>
      </c>
      <c r="B476" s="51" t="s">
        <v>899</v>
      </c>
      <c r="C476" s="71">
        <v>4479.0199999999995</v>
      </c>
      <c r="D476" s="83"/>
    </row>
    <row r="477" spans="1:4" ht="15" customHeight="1" x14ac:dyDescent="0.25">
      <c r="A477" s="49" t="s">
        <v>900</v>
      </c>
      <c r="B477" s="51" t="s">
        <v>901</v>
      </c>
      <c r="C477" s="71">
        <v>0</v>
      </c>
      <c r="D477" s="83"/>
    </row>
    <row r="478" spans="1:4" ht="15" customHeight="1" x14ac:dyDescent="0.25">
      <c r="A478" s="49" t="s">
        <v>902</v>
      </c>
      <c r="B478" s="51" t="s">
        <v>903</v>
      </c>
      <c r="C478" s="71">
        <v>12300.469999999998</v>
      </c>
      <c r="D478" s="83"/>
    </row>
    <row r="479" spans="1:4" ht="15" customHeight="1" x14ac:dyDescent="0.25">
      <c r="A479" s="49" t="s">
        <v>904</v>
      </c>
      <c r="B479" s="51" t="s">
        <v>905</v>
      </c>
      <c r="C479" s="71">
        <v>14467.179999999997</v>
      </c>
      <c r="D479" s="83"/>
    </row>
    <row r="480" spans="1:4" ht="15" customHeight="1" x14ac:dyDescent="0.25">
      <c r="A480" s="49" t="s">
        <v>906</v>
      </c>
      <c r="B480" s="51" t="s">
        <v>907</v>
      </c>
      <c r="C480" s="71">
        <v>11680.759999999998</v>
      </c>
      <c r="D480" s="83"/>
    </row>
    <row r="481" spans="1:4" ht="15" customHeight="1" x14ac:dyDescent="0.25">
      <c r="A481" s="49" t="s">
        <v>908</v>
      </c>
      <c r="B481" s="51" t="s">
        <v>909</v>
      </c>
      <c r="C481" s="71">
        <v>9722.44</v>
      </c>
      <c r="D481" s="83"/>
    </row>
    <row r="482" spans="1:4" ht="15" customHeight="1" x14ac:dyDescent="0.25">
      <c r="A482" s="49" t="s">
        <v>910</v>
      </c>
      <c r="B482" s="51" t="s">
        <v>911</v>
      </c>
      <c r="C482" s="71">
        <v>24852.1</v>
      </c>
      <c r="D482" s="83"/>
    </row>
    <row r="483" spans="1:4" ht="15" customHeight="1" x14ac:dyDescent="0.25">
      <c r="A483" s="49" t="s">
        <v>912</v>
      </c>
      <c r="B483" s="51" t="s">
        <v>913</v>
      </c>
      <c r="C483" s="71">
        <v>9303.8399999999983</v>
      </c>
      <c r="D483" s="83"/>
    </row>
    <row r="484" spans="1:4" ht="15" customHeight="1" x14ac:dyDescent="0.25">
      <c r="A484" s="49" t="s">
        <v>914</v>
      </c>
      <c r="B484" s="51" t="s">
        <v>915</v>
      </c>
      <c r="C484" s="71">
        <v>15047.759999999998</v>
      </c>
      <c r="D484" s="83"/>
    </row>
    <row r="485" spans="1:4" ht="15" customHeight="1" x14ac:dyDescent="0.25">
      <c r="A485" s="49" t="s">
        <v>916</v>
      </c>
      <c r="B485" s="51" t="s">
        <v>917</v>
      </c>
      <c r="C485" s="71">
        <v>6418.23</v>
      </c>
      <c r="D485" s="83"/>
    </row>
    <row r="486" spans="1:4" ht="15" customHeight="1" x14ac:dyDescent="0.25">
      <c r="A486" s="49" t="s">
        <v>918</v>
      </c>
      <c r="B486" s="51" t="s">
        <v>919</v>
      </c>
      <c r="C486" s="71">
        <v>9484.93</v>
      </c>
      <c r="D486" s="83"/>
    </row>
    <row r="487" spans="1:4" ht="15" customHeight="1" x14ac:dyDescent="0.25">
      <c r="A487" s="49" t="s">
        <v>920</v>
      </c>
      <c r="B487" s="51" t="s">
        <v>921</v>
      </c>
      <c r="C487" s="71">
        <v>11499.669999999998</v>
      </c>
      <c r="D487" s="83"/>
    </row>
    <row r="488" spans="1:4" ht="15" customHeight="1" x14ac:dyDescent="0.25">
      <c r="A488" s="49" t="s">
        <v>922</v>
      </c>
      <c r="B488" s="51" t="s">
        <v>923</v>
      </c>
      <c r="C488" s="71">
        <v>5805.7999999999993</v>
      </c>
      <c r="D488" s="83"/>
    </row>
    <row r="489" spans="1:4" ht="15" customHeight="1" x14ac:dyDescent="0.25">
      <c r="A489" s="49" t="s">
        <v>924</v>
      </c>
      <c r="B489" s="51" t="s">
        <v>925</v>
      </c>
      <c r="C489" s="71">
        <v>7257.2499999999991</v>
      </c>
      <c r="D489" s="83"/>
    </row>
    <row r="490" spans="1:4" ht="15" customHeight="1" x14ac:dyDescent="0.25">
      <c r="A490" s="49" t="s">
        <v>926</v>
      </c>
      <c r="B490" s="46" t="s">
        <v>927</v>
      </c>
      <c r="C490" s="71">
        <v>6555.64</v>
      </c>
      <c r="D490" s="83"/>
    </row>
    <row r="491" spans="1:4" ht="15" customHeight="1" x14ac:dyDescent="0.25">
      <c r="A491" s="49" t="s">
        <v>928</v>
      </c>
      <c r="B491" s="51" t="s">
        <v>929</v>
      </c>
      <c r="C491" s="71">
        <v>6218.9400000000005</v>
      </c>
      <c r="D491" s="83"/>
    </row>
    <row r="492" spans="1:4" ht="15" customHeight="1" x14ac:dyDescent="0.25">
      <c r="A492" s="52" t="s">
        <v>930</v>
      </c>
      <c r="B492" s="51" t="s">
        <v>931</v>
      </c>
      <c r="C492" s="71">
        <v>17747.73</v>
      </c>
      <c r="D492" s="83"/>
    </row>
    <row r="493" spans="1:4" ht="15" customHeight="1" x14ac:dyDescent="0.25">
      <c r="A493" s="52" t="s">
        <v>932</v>
      </c>
      <c r="B493" s="53" t="s">
        <v>933</v>
      </c>
      <c r="C493" s="71">
        <v>23205.909999999996</v>
      </c>
      <c r="D493" s="83"/>
    </row>
    <row r="494" spans="1:4" ht="15" customHeight="1" x14ac:dyDescent="0.25">
      <c r="A494" s="49" t="s">
        <v>934</v>
      </c>
      <c r="B494" s="46" t="s">
        <v>935</v>
      </c>
      <c r="C494" s="71">
        <v>140.14000000000001</v>
      </c>
      <c r="D494" s="83"/>
    </row>
    <row r="495" spans="1:4" ht="15" customHeight="1" x14ac:dyDescent="0.25">
      <c r="A495" s="49" t="s">
        <v>936</v>
      </c>
      <c r="B495" s="46" t="s">
        <v>937</v>
      </c>
      <c r="C495" s="71">
        <v>9099.09</v>
      </c>
      <c r="D495" s="83"/>
    </row>
    <row r="496" spans="1:4" s="38" customFormat="1" ht="26.25" x14ac:dyDescent="0.4">
      <c r="A496" s="42" t="s">
        <v>938</v>
      </c>
      <c r="B496" s="43"/>
      <c r="C496" s="44" t="s">
        <v>515</v>
      </c>
      <c r="D496" s="81" t="s">
        <v>966</v>
      </c>
    </row>
    <row r="497" spans="1:4" ht="15" customHeight="1" x14ac:dyDescent="0.25">
      <c r="A497" s="49" t="s">
        <v>939</v>
      </c>
      <c r="B497" s="51" t="s">
        <v>940</v>
      </c>
      <c r="C497" s="71">
        <v>3892.9799999999996</v>
      </c>
      <c r="D497" s="83"/>
    </row>
    <row r="498" spans="1:4" ht="15" customHeight="1" x14ac:dyDescent="0.25">
      <c r="A498" s="49" t="s">
        <v>941</v>
      </c>
      <c r="B498" s="53" t="s">
        <v>942</v>
      </c>
      <c r="C498" s="71">
        <v>8438.43</v>
      </c>
      <c r="D498" s="83"/>
    </row>
    <row r="499" spans="1:4" ht="15" customHeight="1" x14ac:dyDescent="0.25">
      <c r="A499" s="52"/>
      <c r="B499" s="53" t="s">
        <v>943</v>
      </c>
      <c r="C499" s="71">
        <v>0</v>
      </c>
      <c r="D499" s="83"/>
    </row>
    <row r="500" spans="1:4" ht="15" customHeight="1" x14ac:dyDescent="0.25">
      <c r="A500" s="52" t="s">
        <v>944</v>
      </c>
      <c r="B500" s="53" t="s">
        <v>945</v>
      </c>
      <c r="C500" s="71">
        <v>103629.00027479998</v>
      </c>
      <c r="D500" s="83"/>
    </row>
    <row r="501" spans="1:4" ht="15" customHeight="1" x14ac:dyDescent="0.25">
      <c r="A501" s="52" t="s">
        <v>946</v>
      </c>
      <c r="B501" s="51" t="s">
        <v>947</v>
      </c>
      <c r="C501" s="71">
        <v>47892.168323999991</v>
      </c>
      <c r="D501" s="83"/>
    </row>
    <row r="502" spans="1:4" ht="15" customHeight="1" x14ac:dyDescent="0.25">
      <c r="A502" s="49" t="s">
        <v>948</v>
      </c>
      <c r="B502" s="46" t="s">
        <v>949</v>
      </c>
      <c r="C502" s="71">
        <v>64181.401283999992</v>
      </c>
      <c r="D502" s="83"/>
    </row>
    <row r="503" spans="1:4" ht="15" customHeight="1" x14ac:dyDescent="0.25">
      <c r="A503" s="49" t="s">
        <v>950</v>
      </c>
      <c r="B503" s="46" t="s">
        <v>951</v>
      </c>
      <c r="C503" s="71">
        <v>71478.12672</v>
      </c>
      <c r="D503" s="83"/>
    </row>
    <row r="504" spans="1:4" ht="15" customHeight="1" x14ac:dyDescent="0.25">
      <c r="A504" s="52" t="s">
        <v>952</v>
      </c>
      <c r="B504" s="51" t="s">
        <v>953</v>
      </c>
      <c r="C504" s="71">
        <v>308.72806964999995</v>
      </c>
      <c r="D504" s="83"/>
    </row>
    <row r="505" spans="1:4" ht="15" customHeight="1" x14ac:dyDescent="0.25">
      <c r="A505" s="49" t="s">
        <v>954</v>
      </c>
      <c r="B505" s="46" t="s">
        <v>955</v>
      </c>
      <c r="C505" s="71">
        <v>269.36</v>
      </c>
      <c r="D505" s="83"/>
    </row>
    <row r="506" spans="1:4" ht="15" customHeight="1" x14ac:dyDescent="0.25">
      <c r="A506" s="49" t="s">
        <v>956</v>
      </c>
      <c r="B506" s="46" t="s">
        <v>957</v>
      </c>
      <c r="C506" s="71">
        <v>545.08999999999992</v>
      </c>
      <c r="D506" s="83"/>
    </row>
    <row r="507" spans="1:4" ht="15" customHeight="1" x14ac:dyDescent="0.25">
      <c r="A507" s="49" t="s">
        <v>958</v>
      </c>
      <c r="B507" s="46" t="s">
        <v>959</v>
      </c>
      <c r="C507" s="71">
        <v>1051.6812005699999</v>
      </c>
      <c r="D507" s="83"/>
    </row>
    <row r="508" spans="1:4" ht="15" customHeight="1" x14ac:dyDescent="0.25">
      <c r="A508" s="49" t="s">
        <v>960</v>
      </c>
      <c r="B508" s="46" t="s">
        <v>961</v>
      </c>
      <c r="C508" s="71">
        <v>1364.0899999999997</v>
      </c>
      <c r="D508" s="83"/>
    </row>
    <row r="509" spans="1:4" ht="15" customHeight="1" x14ac:dyDescent="0.25">
      <c r="A509" s="49" t="s">
        <v>962</v>
      </c>
      <c r="B509" s="46" t="s">
        <v>963</v>
      </c>
      <c r="C509" s="71">
        <v>1303.1200000000001</v>
      </c>
      <c r="D509" s="83"/>
    </row>
    <row r="512" spans="1:4" ht="28.5" x14ac:dyDescent="0.45">
      <c r="A512" s="49" t="s">
        <v>967</v>
      </c>
      <c r="B512" s="72" t="s">
        <v>967</v>
      </c>
      <c r="C512" s="72"/>
      <c r="D512" s="77">
        <f>SUMPRODUCT(C3:C509,D3:D509)</f>
        <v>0</v>
      </c>
    </row>
    <row r="513" spans="2:4" ht="28.5" x14ac:dyDescent="0.45">
      <c r="B513" s="74" t="str">
        <f>IF(D513&gt;0,"Descuento Mayorista","")</f>
        <v/>
      </c>
      <c r="C513" s="74"/>
      <c r="D513" s="75">
        <f>IF(D512&gt;10000000,0.2,0)</f>
        <v>0</v>
      </c>
    </row>
    <row r="514" spans="2:4" ht="29.25" thickBot="1" x14ac:dyDescent="0.5">
      <c r="B514" s="73"/>
      <c r="C514" s="76"/>
      <c r="D514" s="73"/>
    </row>
    <row r="515" spans="2:4" ht="34.5" thickBot="1" x14ac:dyDescent="0.55000000000000004">
      <c r="B515" s="78"/>
      <c r="C515" s="79" t="s">
        <v>968</v>
      </c>
      <c r="D515" s="80">
        <f>D512*(1-D513)</f>
        <v>0</v>
      </c>
    </row>
  </sheetData>
  <mergeCells count="2">
    <mergeCell ref="B512:C512"/>
    <mergeCell ref="B513:C513"/>
  </mergeCells>
  <printOptions horizontalCentered="1"/>
  <pageMargins left="0" right="0" top="0.74803149606299213" bottom="0.74803149606299213" header="0.31496062992125984" footer="0.31496062992125984"/>
  <pageSetup paperSize="5" scale="62" fitToHeight="30" orientation="portrait" r:id="rId1"/>
  <rowBreaks count="2" manualBreakCount="2">
    <brk id="269" max="6" man="1"/>
    <brk id="4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OFERTAS FEBRERO</vt:lpstr>
      <vt:lpstr>Pedido</vt:lpstr>
      <vt:lpstr>'OFERTAS FEBRERO'!Print_Area</vt:lpstr>
      <vt:lpstr>Pedido!Print_Area</vt:lpstr>
      <vt:lpstr>'OFERTAS FEBRERO'!Print_Titles</vt:lpstr>
      <vt:lpstr>Pedido!Print_Titles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Cheda</dc:creator>
  <cp:lastModifiedBy>Ariel Cheda</cp:lastModifiedBy>
  <cp:lastPrinted>2026-02-03T17:53:06Z</cp:lastPrinted>
  <dcterms:created xsi:type="dcterms:W3CDTF">2026-02-03T17:39:03Z</dcterms:created>
  <dcterms:modified xsi:type="dcterms:W3CDTF">2026-02-03T18:41:10Z</dcterms:modified>
</cp:coreProperties>
</file>